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2.xml" ContentType="application/vnd.openxmlformats-officedocument.drawing+xml"/>
  <Override PartName="/xl/drawings/charts/chart2.xml" ContentType="application/vnd.openxmlformats-officedocument.drawingml.chart+xml"/>
  <Override PartName="/xl/worksheets/sheet8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a1773bba4841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1. Update Summary" sheetId="1" r:id="R8126e82dedf0402e"/>
    <x:sheet xmlns:r="http://schemas.openxmlformats.org/officeDocument/2006/relationships" name="2. Base Model Snapshot" sheetId="2" r:id="R41aa606be3704a3f"/>
    <x:sheet xmlns:r="http://schemas.openxmlformats.org/officeDocument/2006/relationships" name="3. Offering Update" sheetId="3" r:id="R992889eb840f43a9"/>
    <x:sheet xmlns:r="http://schemas.openxmlformats.org/officeDocument/2006/relationships" name="4. Pilot Revenue Inputs" sheetId="4" r:id="R5eb641d367224d4e"/>
    <x:sheet xmlns:r="http://schemas.openxmlformats.org/officeDocument/2006/relationships" name="4. Pilot Revenue Build" sheetId="5" r:id="R504297c66eb043bc"/>
    <x:sheet xmlns:r="http://schemas.openxmlformats.org/officeDocument/2006/relationships" name="5. Forecast Bridge" sheetId="6" r:id="Rbd6284a8b7ba4a4d"/>
    <x:sheet xmlns:r="http://schemas.openxmlformats.org/officeDocument/2006/relationships" name="6. Valuation Update" sheetId="7" r:id="R242b57ca1a0c4c7a"/>
    <x:sheet xmlns:r="http://schemas.openxmlformats.org/officeDocument/2006/relationships" name="7. Source Notes" sheetId="8" r:id="R3819ed4b788240fb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6">
    <x:numFmt numFmtId="200" formatCode="$#,##0.0;[Red]($#,##0.0);-"/>
    <x:numFmt numFmtId="201" formatCode="$0.00;[Red]($0.00);-"/>
    <x:numFmt numFmtId="202" formatCode="0.0%;[Red](0.0%);-"/>
    <x:numFmt numFmtId="203" formatCode="#,##0;[Red](#,##0);-"/>
    <x:numFmt numFmtId="204" formatCode="$#,##0;[Red]($#,##0);-"/>
    <x:numFmt numFmtId="205" formatCode="0.0x;[Red](0.0x);-"/>
  </x:numFmts>
  <x:fonts count="10">
    <x:font>
      <x:sz val="11"/>
      <x:name val="Carlito"/>
    </x:font>
    <x:font>
      <x:b/>
      <x:sz val="16"/>
      <x:color rgb="FFFFFF"/>
      <x:name val="Carlito"/>
    </x:font>
    <x:font>
      <x:sz val="11"/>
      <x:color rgb="334155"/>
      <x:name val="Carlito"/>
    </x:font>
    <x:font>
      <x:b/>
      <x:sz val="11"/>
      <x:color rgb="FFFFFF"/>
      <x:name val="Carlito"/>
    </x:font>
    <x:font>
      <x:b/>
      <x:sz val="11"/>
      <x:name val="Carlito"/>
    </x:font>
    <x:font>
      <x:sz val="11"/>
      <x:color rgb="0000FF"/>
      <x:name val="Carlito"/>
    </x:font>
    <x:font>
      <x:sz val="11"/>
      <x:color rgb="000000"/>
      <x:name val="Carlito"/>
    </x:font>
    <x:font>
      <x:sz val="11"/>
      <x:color rgb="008000"/>
      <x:name val="Carlito"/>
    </x:font>
    <x:font>
      <x:i/>
      <x:sz val="11"/>
      <x:color rgb="713F12"/>
      <x:name val="Carlito"/>
    </x:font>
    <x:font>
      <x:b/>
      <x:sz val="11"/>
      <x:color rgb="0000FF"/>
      <x:name val="Carlito"/>
    </x:font>
  </x:fonts>
  <x:fills count="8">
    <x:fill>
      <x:patternFill patternType="none"/>
    </x:fill>
    <x:fill>
      <x:patternFill patternType="gray125"/>
    </x:fill>
    <x:fill>
      <x:patternFill patternType="solid">
        <x:fgColor rgb="0F172A"/>
      </x:patternFill>
    </x:fill>
    <x:fill>
      <x:patternFill patternType="solid">
        <x:fgColor rgb="F8FAFC"/>
      </x:patternFill>
    </x:fill>
    <x:fill>
      <x:patternFill patternType="solid">
        <x:fgColor rgb="1E293B"/>
      </x:patternFill>
    </x:fill>
    <x:fill>
      <x:patternFill patternType="solid">
        <x:fgColor rgb="FFFFFF"/>
      </x:patternFill>
    </x:fill>
    <x:fill>
      <x:patternFill patternType="solid">
        <x:fgColor rgb="FEF9C3"/>
      </x:patternFill>
    </x:fill>
    <x:fill>
      <x:patternFill patternType="solid">
        <x:fgColor rgb="FFF200"/>
      </x:patternFill>
    </x:fill>
  </x:fills>
  <x:borders count="18">
    <x:border/>
    <x:border/>
    <x:border>
      <x:left style="thin">
        <x:color rgb="CBD5E1"/>
      </x:left>
      <x:top style="thin">
        <x:color rgb="CBD5E1"/>
      </x:top>
    </x:border>
    <x:border>
      <x:top style="thin">
        <x:color rgb="CBD5E1"/>
      </x:top>
    </x:border>
    <x:border>
      <x:right style="thin">
        <x:color rgb="CBD5E1"/>
      </x:right>
      <x:top style="thin">
        <x:color rgb="CBD5E1"/>
      </x:top>
    </x:border>
    <x:border>
      <x:left style="thin">
        <x:color rgb="CBD5E1"/>
      </x:left>
    </x:border>
    <x:border>
      <x:right style="thin">
        <x:color rgb="CBD5E1"/>
      </x:right>
    </x:border>
    <x:border>
      <x:left style="thin">
        <x:color rgb="CBD5E1"/>
      </x:left>
      <x:bottom style="thin">
        <x:color rgb="CBD5E1"/>
      </x:bottom>
    </x:border>
    <x:border>
      <x:bottom style="thin">
        <x:color rgb="CBD5E1"/>
      </x:bottom>
    </x:border>
    <x:border>
      <x:right style="thin">
        <x:color rgb="CBD5E1"/>
      </x:right>
      <x:bottom style="thin">
        <x:color rgb="CBD5E1"/>
      </x:bottom>
    </x:border>
    <x:border>
      <x:left style="thin">
        <x:color rgb="CBD5E1"/>
      </x:left>
      <x:top style="thin">
        <x:color rgb="CBD5E1"/>
      </x:top>
    </x:border>
    <x:border>
      <x:top style="thin">
        <x:color rgb="CBD5E1"/>
      </x:top>
    </x:border>
    <x:border>
      <x:right style="thin">
        <x:color rgb="CBD5E1"/>
      </x:right>
      <x:top style="thin">
        <x:color rgb="CBD5E1"/>
      </x:top>
    </x:border>
    <x:border>
      <x:left style="thin">
        <x:color rgb="CBD5E1"/>
      </x:left>
    </x:border>
    <x:border>
      <x:right style="thin">
        <x:color rgb="CBD5E1"/>
      </x:right>
    </x:border>
    <x:border>
      <x:left style="thin">
        <x:color rgb="CBD5E1"/>
      </x:left>
      <x:bottom style="thin">
        <x:color rgb="CBD5E1"/>
      </x:bottom>
    </x:border>
    <x:border>
      <x:bottom style="thin">
        <x:color rgb="CBD5E1"/>
      </x:bottom>
    </x:border>
    <x:border>
      <x:right style="thin">
        <x:color rgb="CBD5E1"/>
      </x:right>
      <x:bottom style="thin">
        <x:color rgb="CBD5E1"/>
      </x:bottom>
    </x:border>
  </x:borders>
  <x:cellStyleXfs count="1">
    <x:xf numFmtId="0" fontId="0" fillId="0" borderId="0"/>
  </x:cellStyleXfs>
  <x:cellXfs count="177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top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vertical="top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horizontal="center" wrapText="1"/>
    </x:xf>
    <x:xf numFmtId="0" fontId="3" fillId="4" borderId="0" xfId="0" applyNumberFormat="1" applyFont="1" applyFill="1" applyBorder="1" applyAlignment="1">
      <x:alignment horizontal="center" vertical="center" wrapText="1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horizontal="center" wrapText="1"/>
    </x:xf>
    <x:xf numFmtId="0" fontId="3" fillId="4" borderId="1" xfId="0" applyNumberFormat="1" applyFont="1" applyFill="1" applyBorder="1" applyAlignment="1">
      <x:alignment horizontal="center" vertical="center" wrapText="1"/>
    </x:xf>
    <x:xf numFmtId="0" fontId="4" fillId="0" borderId="0" xfId="0" applyNumberFormat="1" applyFont="1" applyFill="1" applyBorder="1"/>
    <x:xf numFmtId="0" fontId="4" fillId="0" borderId="0" xfId="0" applyNumberFormat="1" applyFont="1" applyFill="1" applyBorder="1" applyAlignment="1">
      <x:alignment wrapText="1"/>
    </x:xf>
    <x:xf numFmtId="0" fontId="4" fillId="0" borderId="1" xfId="0" applyNumberFormat="1" applyFont="1" applyFill="1" applyBorder="1"/>
    <x:xf numFmtId="0" fontId="4" fillId="0" borderId="1" xfId="0" applyNumberFormat="1" applyFont="1" applyFill="1" applyBorder="1" applyAlignment="1">
      <x:alignment wrapText="1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201" fontId="0" fillId="5" borderId="0" xfId="0" applyNumberFormat="1" applyFont="1" applyFill="1" applyBorder="1"/>
    <x:xf numFmtId="200" fontId="0" fillId="5" borderId="0" xfId="0" applyNumberFormat="1" applyFont="1" applyFill="1" applyBorder="1"/>
    <x:xf numFmtId="201" fontId="5" fillId="5" borderId="0" xfId="0" applyNumberFormat="1" applyFont="1" applyFill="1" applyBorder="1"/>
    <x:xf numFmtId="200" fontId="5" fillId="5" borderId="0" xfId="0" applyNumberFormat="1" applyFont="1" applyFill="1" applyBorder="1"/>
    <x:xf numFmtId="201" fontId="0" fillId="5" borderId="1" xfId="0" applyNumberFormat="1" applyFont="1" applyFill="1" applyBorder="1"/>
    <x:xf numFmtId="200" fontId="0" fillId="5" borderId="1" xfId="0" applyNumberFormat="1" applyFont="1" applyFill="1" applyBorder="1"/>
    <x:xf numFmtId="201" fontId="5" fillId="5" borderId="1" xfId="0" applyNumberFormat="1" applyFont="1" applyFill="1" applyBorder="1"/>
    <x:xf numFmtId="200" fontId="5" fillId="5" borderId="1" xfId="0" applyNumberFormat="1" applyFont="1" applyFill="1" applyBorder="1"/>
    <x:xf numFmtId="201" fontId="6" fillId="0" borderId="0" xfId="0" applyNumberFormat="1" applyFont="1" applyFill="1" applyBorder="1"/>
    <x:xf numFmtId="200" fontId="6" fillId="0" borderId="0" xfId="0" applyNumberFormat="1" applyFont="1" applyFill="1" applyBorder="1"/>
    <x:xf numFmtId="201" fontId="6" fillId="0" borderId="1" xfId="0" applyNumberFormat="1" applyFont="1" applyFill="1" applyBorder="1"/>
    <x:xf numFmtId="200" fontId="6" fillId="0" borderId="1" xfId="0" applyNumberFormat="1" applyFont="1" applyFill="1" applyBorder="1"/>
    <x:xf numFmtId="200" fontId="7" fillId="0" borderId="0" xfId="0" applyNumberFormat="1" applyFont="1" applyFill="1" applyBorder="1"/>
    <x:xf numFmtId="200" fontId="7" fillId="0" borderId="1" xfId="0" applyNumberFormat="1" applyFont="1" applyFill="1" applyBorder="1"/>
    <x:xf numFmtId="0" fontId="3" fillId="4" borderId="2" xfId="0" applyNumberFormat="1" applyFont="1" applyFill="1" applyBorder="1" applyAlignment="1">
      <x:alignment horizontal="center" vertical="center" wrapText="1"/>
    </x:xf>
    <x:xf numFmtId="0" fontId="3" fillId="4" borderId="3" xfId="0" applyNumberFormat="1" applyFont="1" applyFill="1" applyBorder="1" applyAlignment="1">
      <x:alignment horizontal="center" vertical="center" wrapText="1"/>
    </x:xf>
    <x:xf numFmtId="0" fontId="3" fillId="4" borderId="4" xfId="0" applyNumberFormat="1" applyFont="1" applyFill="1" applyBorder="1" applyAlignment="1">
      <x:alignment horizontal="center" vertical="center" wrapText="1"/>
    </x:xf>
    <x:xf numFmtId="0" fontId="4" fillId="0" borderId="5" xfId="0" applyNumberFormat="1" applyFont="1" applyFill="1" applyBorder="1" applyAlignment="1">
      <x:alignment wrapText="1"/>
    </x:xf>
    <x:xf numFmtId="0" fontId="0" fillId="0" borderId="6" xfId="0" applyNumberFormat="1" applyFont="1" applyFill="1" applyBorder="1"/>
    <x:xf numFmtId="0" fontId="4" fillId="0" borderId="7" xfId="0" applyNumberFormat="1" applyFont="1" applyFill="1" applyBorder="1" applyAlignment="1">
      <x:alignment wrapText="1"/>
    </x:xf>
    <x:xf numFmtId="0" fontId="4" fillId="0" borderId="8" xfId="0" applyNumberFormat="1" applyFont="1" applyFill="1" applyBorder="1"/>
    <x:xf numFmtId="0" fontId="0" fillId="0" borderId="8" xfId="0" applyNumberFormat="1" applyFont="1" applyFill="1" applyBorder="1"/>
    <x:xf numFmtId="0" fontId="0" fillId="0" borderId="9" xfId="0" applyNumberFormat="1" applyFont="1" applyFill="1" applyBorder="1"/>
    <x:xf numFmtId="0" fontId="3" fillId="4" borderId="10" xfId="0" applyNumberFormat="1" applyFont="1" applyFill="1" applyBorder="1" applyAlignment="1">
      <x:alignment horizontal="center" vertical="center" wrapText="1"/>
    </x:xf>
    <x:xf numFmtId="0" fontId="3" fillId="4" borderId="11" xfId="0" applyNumberFormat="1" applyFont="1" applyFill="1" applyBorder="1" applyAlignment="1">
      <x:alignment horizontal="center" vertical="center" wrapText="1"/>
    </x:xf>
    <x:xf numFmtId="0" fontId="3" fillId="4" borderId="12" xfId="0" applyNumberFormat="1" applyFont="1" applyFill="1" applyBorder="1" applyAlignment="1">
      <x:alignment horizontal="center" vertical="center" wrapText="1"/>
    </x:xf>
    <x:xf numFmtId="0" fontId="4" fillId="0" borderId="13" xfId="0" applyNumberFormat="1" applyFont="1" applyFill="1" applyBorder="1" applyAlignment="1">
      <x:alignment wrapText="1"/>
    </x:xf>
    <x:xf numFmtId="0" fontId="0" fillId="0" borderId="14" xfId="0" applyNumberFormat="1" applyFont="1" applyFill="1" applyBorder="1"/>
    <x:xf numFmtId="0" fontId="4" fillId="0" borderId="15" xfId="0" applyNumberFormat="1" applyFont="1" applyFill="1" applyBorder="1" applyAlignment="1">
      <x:alignment wrapText="1"/>
    </x:xf>
    <x:xf numFmtId="0" fontId="4" fillId="0" borderId="16" xfId="0" applyNumberFormat="1" applyFont="1" applyFill="1" applyBorder="1"/>
    <x:xf numFmtId="0" fontId="0" fillId="0" borderId="16" xfId="0" applyNumberFormat="1" applyFont="1" applyFill="1" applyBorder="1"/>
    <x:xf numFmtId="0" fontId="0" fillId="0" borderId="17" xfId="0" applyNumberFormat="1" applyFont="1" applyFill="1" applyBorder="1"/>
    <x:xf numFmtId="0" fontId="0" fillId="0" borderId="6" xfId="0" applyNumberFormat="1" applyFont="1" applyFill="1" applyBorder="1" applyAlignment="1">
      <x:alignment wrapText="1"/>
    </x:xf>
    <x:xf numFmtId="0" fontId="0" fillId="0" borderId="9" xfId="0" applyNumberFormat="1" applyFont="1" applyFill="1" applyBorder="1" applyAlignment="1">
      <x:alignment wrapText="1"/>
    </x:xf>
    <x:xf numFmtId="0" fontId="0" fillId="0" borderId="14" xfId="0" applyNumberFormat="1" applyFont="1" applyFill="1" applyBorder="1" applyAlignment="1">
      <x:alignment wrapText="1"/>
    </x:xf>
    <x:xf numFmtId="0" fontId="0" fillId="0" borderId="17" xfId="0" applyNumberFormat="1" applyFont="1" applyFill="1" applyBorder="1" applyAlignment="1">
      <x:alignment wrapText="1"/>
    </x:xf>
    <x:xf numFmtId="0" fontId="3" fillId="2" borderId="0" xfId="0" applyNumberFormat="1" applyFont="1" applyFill="1" applyBorder="1"/>
    <x:xf numFmtId="0" fontId="3" fillId="2" borderId="0" xfId="0" applyNumberFormat="1" applyFont="1" applyFill="1" applyBorder="1" applyAlignment="1">
      <x:alignment horizontal="left"/>
    </x:xf>
    <x:xf numFmtId="0" fontId="3" fillId="2" borderId="1" xfId="0" applyNumberFormat="1" applyFont="1" applyFill="1" applyBorder="1"/>
    <x:xf numFmtId="0" fontId="3" fillId="2" borderId="1" xfId="0" applyNumberFormat="1" applyFont="1" applyFill="1" applyBorder="1" applyAlignment="1">
      <x:alignment horizontal="left"/>
    </x:xf>
    <x:xf numFmtId="202" fontId="0" fillId="0" borderId="0" xfId="0" applyNumberFormat="1" applyFont="1" applyFill="1" applyBorder="1"/>
    <x:xf numFmtId="202" fontId="0" fillId="0" borderId="1" xfId="0" applyNumberFormat="1" applyFont="1" applyFill="1" applyBorder="1"/>
    <x:xf numFmtId="202" fontId="6" fillId="0" borderId="0" xfId="0" applyNumberFormat="1" applyFont="1" applyFill="1" applyBorder="1"/>
    <x:xf numFmtId="202" fontId="6" fillId="0" borderId="1" xfId="0" applyNumberFormat="1" applyFont="1" applyFill="1" applyBorder="1"/>
    <x:xf numFmtId="0" fontId="4" fillId="0" borderId="5" xfId="0" applyNumberFormat="1" applyFont="1" applyFill="1" applyBorder="1"/>
    <x:xf numFmtId="200" fontId="7" fillId="0" borderId="6" xfId="0" applyNumberFormat="1" applyFont="1" applyFill="1" applyBorder="1"/>
    <x:xf numFmtId="200" fontId="6" fillId="0" borderId="6" xfId="0" applyNumberFormat="1" applyFont="1" applyFill="1" applyBorder="1"/>
    <x:xf numFmtId="0" fontId="4" fillId="0" borderId="7" xfId="0" applyNumberFormat="1" applyFont="1" applyFill="1" applyBorder="1"/>
    <x:xf numFmtId="202" fontId="6" fillId="0" borderId="8" xfId="0" applyNumberFormat="1" applyFont="1" applyFill="1" applyBorder="1"/>
    <x:xf numFmtId="202" fontId="6" fillId="0" borderId="9" xfId="0" applyNumberFormat="1" applyFont="1" applyFill="1" applyBorder="1"/>
    <x:xf numFmtId="0" fontId="4" fillId="0" borderId="13" xfId="0" applyNumberFormat="1" applyFont="1" applyFill="1" applyBorder="1"/>
    <x:xf numFmtId="200" fontId="7" fillId="0" borderId="14" xfId="0" applyNumberFormat="1" applyFont="1" applyFill="1" applyBorder="1"/>
    <x:xf numFmtId="200" fontId="6" fillId="0" borderId="14" xfId="0" applyNumberFormat="1" applyFont="1" applyFill="1" applyBorder="1"/>
    <x:xf numFmtId="0" fontId="4" fillId="0" borderId="15" xfId="0" applyNumberFormat="1" applyFont="1" applyFill="1" applyBorder="1"/>
    <x:xf numFmtId="202" fontId="6" fillId="0" borderId="16" xfId="0" applyNumberFormat="1" applyFont="1" applyFill="1" applyBorder="1"/>
    <x:xf numFmtId="202" fontId="6" fillId="0" borderId="17" xfId="0" applyNumberFormat="1" applyFont="1" applyFill="1" applyBorder="1"/>
    <x:xf numFmtId="200" fontId="0" fillId="0" borderId="6" xfId="0" applyNumberFormat="1" applyFont="1" applyFill="1" applyBorder="1"/>
    <x:xf numFmtId="200" fontId="0" fillId="0" borderId="8" xfId="0" applyNumberFormat="1" applyFont="1" applyFill="1" applyBorder="1"/>
    <x:xf numFmtId="200" fontId="0" fillId="0" borderId="9" xfId="0" applyNumberFormat="1" applyFont="1" applyFill="1" applyBorder="1"/>
    <x:xf numFmtId="200" fontId="0" fillId="0" borderId="14" xfId="0" applyNumberFormat="1" applyFont="1" applyFill="1" applyBorder="1"/>
    <x:xf numFmtId="200" fontId="0" fillId="0" borderId="16" xfId="0" applyNumberFormat="1" applyFont="1" applyFill="1" applyBorder="1"/>
    <x:xf numFmtId="200" fontId="0" fillId="0" borderId="17" xfId="0" applyNumberFormat="1" applyFont="1" applyFill="1" applyBorder="1"/>
    <x:xf numFmtId="0" fontId="0" fillId="6" borderId="0" xfId="0" applyNumberFormat="1" applyFont="1" applyFill="1" applyBorder="1"/>
    <x:xf numFmtId="0" fontId="8" fillId="6" borderId="0" xfId="0" applyNumberFormat="1" applyFont="1" applyFill="1" applyBorder="1"/>
    <x:xf numFmtId="0" fontId="8" fillId="6" borderId="0" xfId="0" applyNumberFormat="1" applyFont="1" applyFill="1" applyBorder="1" applyAlignment="1">
      <x:alignment wrapText="1"/>
    </x:xf>
    <x:xf numFmtId="0" fontId="0" fillId="6" borderId="1" xfId="0" applyNumberFormat="1" applyFont="1" applyFill="1" applyBorder="1"/>
    <x:xf numFmtId="0" fontId="8" fillId="6" borderId="1" xfId="0" applyNumberFormat="1" applyFont="1" applyFill="1" applyBorder="1"/>
    <x:xf numFmtId="0" fontId="8" fillId="6" borderId="1" xfId="0" applyNumberFormat="1" applyFont="1" applyFill="1" applyBorder="1" applyAlignment="1">
      <x:alignment wrapText="1"/>
    </x:xf>
    <x:xf numFmtId="203" fontId="0" fillId="0" borderId="0" xfId="0" applyNumberFormat="1" applyFont="1" applyFill="1" applyBorder="1"/>
    <x:xf numFmtId="203" fontId="0" fillId="0" borderId="1" xfId="0" applyNumberFormat="1" applyFont="1" applyFill="1" applyBorder="1"/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204" fontId="0" fillId="0" borderId="0" xfId="0" applyNumberFormat="1" applyFont="1" applyFill="1" applyBorder="1"/>
    <x:xf numFmtId="204" fontId="0" fillId="0" borderId="1" xfId="0" applyNumberFormat="1" applyFont="1" applyFill="1" applyBorder="1"/>
    <x:xf numFmtId="203" fontId="0" fillId="5" borderId="0" xfId="0" applyNumberFormat="1" applyFont="1" applyFill="1" applyBorder="1"/>
    <x:xf numFmtId="203" fontId="5" fillId="5" borderId="0" xfId="0" applyNumberFormat="1" applyFont="1" applyFill="1" applyBorder="1"/>
    <x:xf numFmtId="203" fontId="0" fillId="5" borderId="1" xfId="0" applyNumberFormat="1" applyFont="1" applyFill="1" applyBorder="1"/>
    <x:xf numFmtId="203" fontId="5" fillId="5" borderId="1" xfId="0" applyNumberFormat="1" applyFont="1" applyFill="1" applyBorder="1"/>
    <x:xf numFmtId="0" fontId="0" fillId="0" borderId="0" xfId="0" applyNumberFormat="1" applyFont="1" applyFill="1" applyBorder="1"/>
    <x:xf numFmtId="204" fontId="0" fillId="0" borderId="8" xfId="0" applyNumberFormat="1" applyFont="1" applyFill="1" applyBorder="1"/>
    <x:xf numFmtId="204" fontId="0" fillId="0" borderId="16" xfId="0" applyNumberFormat="1" applyFont="1" applyFill="1" applyBorder="1"/>
    <x:xf numFmtId="202" fontId="0" fillId="0" borderId="6" xfId="0" applyNumberFormat="1" applyFont="1" applyFill="1" applyBorder="1"/>
    <x:xf numFmtId="203" fontId="0" fillId="0" borderId="8" xfId="0" applyNumberFormat="1" applyFont="1" applyFill="1" applyBorder="1"/>
    <x:xf numFmtId="202" fontId="0" fillId="0" borderId="8" xfId="0" applyNumberFormat="1" applyFont="1" applyFill="1" applyBorder="1"/>
    <x:xf numFmtId="202" fontId="0" fillId="0" borderId="9" xfId="0" applyNumberFormat="1" applyFont="1" applyFill="1" applyBorder="1"/>
    <x:xf numFmtId="202" fontId="0" fillId="0" borderId="14" xfId="0" applyNumberFormat="1" applyFont="1" applyFill="1" applyBorder="1"/>
    <x:xf numFmtId="203" fontId="0" fillId="0" borderId="16" xfId="0" applyNumberFormat="1" applyFont="1" applyFill="1" applyBorder="1"/>
    <x:xf numFmtId="202" fontId="0" fillId="0" borderId="16" xfId="0" applyNumberFormat="1" applyFont="1" applyFill="1" applyBorder="1"/>
    <x:xf numFmtId="202" fontId="0" fillId="0" borderId="17" xfId="0" applyNumberFormat="1" applyFont="1" applyFill="1" applyBorder="1"/>
    <x:xf numFmtId="202" fontId="0" fillId="5" borderId="0" xfId="0" applyNumberFormat="1" applyFont="1" applyFill="1" applyBorder="1"/>
    <x:xf numFmtId="202" fontId="5" fillId="5" borderId="0" xfId="0" applyNumberFormat="1" applyFont="1" applyFill="1" applyBorder="1"/>
    <x:xf numFmtId="202" fontId="0" fillId="5" borderId="1" xfId="0" applyNumberFormat="1" applyFont="1" applyFill="1" applyBorder="1"/>
    <x:xf numFmtId="202" fontId="5" fillId="5" borderId="1" xfId="0" applyNumberFormat="1" applyFont="1" applyFill="1" applyBorder="1"/>
    <x:xf numFmtId="200" fontId="6" fillId="0" borderId="8" xfId="0" applyNumberFormat="1" applyFont="1" applyFill="1" applyBorder="1"/>
    <x:xf numFmtId="200" fontId="6" fillId="0" borderId="16" xfId="0" applyNumberFormat="1" applyFont="1" applyFill="1" applyBorder="1"/>
    <x:xf numFmtId="0" fontId="0" fillId="0" borderId="8" xfId="0" applyNumberFormat="1" applyFont="1" applyFill="1" applyBorder="1" applyAlignment="1">
      <x:alignment wrapText="1"/>
    </x:xf>
    <x:xf numFmtId="202" fontId="5" fillId="5" borderId="8" xfId="0" applyNumberFormat="1" applyFont="1" applyFill="1" applyBorder="1"/>
    <x:xf numFmtId="0" fontId="0" fillId="0" borderId="16" xfId="0" applyNumberFormat="1" applyFont="1" applyFill="1" applyBorder="1" applyAlignment="1">
      <x:alignment wrapText="1"/>
    </x:xf>
    <x:xf numFmtId="202" fontId="5" fillId="5" borderId="16" xfId="0" applyNumberFormat="1" applyFont="1" applyFill="1" applyBorder="1"/>
    <x:xf numFmtId="202" fontId="0" fillId="7" borderId="0" xfId="0" applyNumberFormat="1" applyFont="1" applyFill="1" applyBorder="1"/>
    <x:xf numFmtId="200" fontId="0" fillId="7" borderId="0" xfId="0" applyNumberFormat="1" applyFont="1" applyFill="1" applyBorder="1"/>
    <x:xf numFmtId="202" fontId="5" fillId="7" borderId="0" xfId="0" applyNumberFormat="1" applyFont="1" applyFill="1" applyBorder="1"/>
    <x:xf numFmtId="200" fontId="5" fillId="7" borderId="0" xfId="0" applyNumberFormat="1" applyFont="1" applyFill="1" applyBorder="1"/>
    <x:xf numFmtId="202" fontId="0" fillId="7" borderId="1" xfId="0" applyNumberFormat="1" applyFont="1" applyFill="1" applyBorder="1"/>
    <x:xf numFmtId="200" fontId="0" fillId="7" borderId="1" xfId="0" applyNumberFormat="1" applyFont="1" applyFill="1" applyBorder="1"/>
    <x:xf numFmtId="202" fontId="5" fillId="7" borderId="1" xfId="0" applyNumberFormat="1" applyFont="1" applyFill="1" applyBorder="1"/>
    <x:xf numFmtId="200" fontId="5" fillId="7" borderId="1" xfId="0" applyNumberFormat="1" applyFont="1" applyFill="1" applyBorder="1"/>
    <x:xf numFmtId="202" fontId="5" fillId="7" borderId="8" xfId="0" applyNumberFormat="1" applyFont="1" applyFill="1" applyBorder="1"/>
    <x:xf numFmtId="200" fontId="5" fillId="7" borderId="8" xfId="0" applyNumberFormat="1" applyFont="1" applyFill="1" applyBorder="1"/>
    <x:xf numFmtId="202" fontId="5" fillId="7" borderId="16" xfId="0" applyNumberFormat="1" applyFont="1" applyFill="1" applyBorder="1"/>
    <x:xf numFmtId="200" fontId="5" fillId="7" borderId="16" xfId="0" applyNumberFormat="1" applyFont="1" applyFill="1" applyBorder="1"/>
    <x:xf numFmtId="0" fontId="2" fillId="7" borderId="0" xfId="0" applyNumberFormat="1" applyFont="1" applyFill="1" applyBorder="1" applyAlignment="1">
      <x:alignment vertical="top" wrapText="1"/>
    </x:xf>
    <x:xf numFmtId="0" fontId="0" fillId="7" borderId="0" xfId="0" applyNumberFormat="1" applyFont="1" applyFill="1" applyBorder="1"/>
    <x:xf numFmtId="0" fontId="9" fillId="7" borderId="0" xfId="0" applyNumberFormat="1" applyFont="1" applyFill="1" applyBorder="1" applyAlignment="1">
      <x:alignment vertical="top" wrapText="1"/>
    </x:xf>
    <x:xf numFmtId="0" fontId="9" fillId="7" borderId="0" xfId="0" applyNumberFormat="1" applyFont="1" applyFill="1" applyBorder="1"/>
    <x:xf numFmtId="0" fontId="9" fillId="7" borderId="0" xfId="0" applyNumberFormat="1" applyFont="1" applyFill="1" applyBorder="1" applyAlignment="1">
      <x:alignment wrapText="1"/>
    </x:xf>
    <x:xf numFmtId="0" fontId="2" fillId="7" borderId="1" xfId="0" applyNumberFormat="1" applyFont="1" applyFill="1" applyBorder="1" applyAlignment="1">
      <x:alignment vertical="top" wrapText="1"/>
    </x:xf>
    <x:xf numFmtId="0" fontId="0" fillId="7" borderId="1" xfId="0" applyNumberFormat="1" applyFont="1" applyFill="1" applyBorder="1"/>
    <x:xf numFmtId="0" fontId="9" fillId="7" borderId="1" xfId="0" applyNumberFormat="1" applyFont="1" applyFill="1" applyBorder="1" applyAlignment="1">
      <x:alignment vertical="top" wrapText="1"/>
    </x:xf>
    <x:xf numFmtId="0" fontId="9" fillId="7" borderId="1" xfId="0" applyNumberFormat="1" applyFont="1" applyFill="1" applyBorder="1"/>
    <x:xf numFmtId="0" fontId="9" fillId="7" borderId="1" xfId="0" applyNumberFormat="1" applyFont="1" applyFill="1" applyBorder="1" applyAlignment="1">
      <x:alignment wrapText="1"/>
    </x:xf>
    <x:xf numFmtId="0" fontId="5" fillId="7" borderId="0" xfId="0" applyNumberFormat="1" applyFont="1" applyFill="1" applyBorder="1"/>
    <x:xf numFmtId="0" fontId="5" fillId="7" borderId="1" xfId="0" applyNumberFormat="1" applyFont="1" applyFill="1" applyBorder="1"/>
    <x:xf numFmtId="0" fontId="0" fillId="0" borderId="4" xfId="0" applyNumberFormat="1" applyFont="1" applyFill="1" applyBorder="1"/>
    <x:xf numFmtId="202" fontId="5" fillId="7" borderId="6" xfId="0" applyNumberFormat="1" applyFont="1" applyFill="1" applyBorder="1"/>
    <x:xf numFmtId="0" fontId="0" fillId="0" borderId="12" xfId="0" applyNumberFormat="1" applyFont="1" applyFill="1" applyBorder="1"/>
    <x:xf numFmtId="202" fontId="5" fillId="7" borderId="14" xfId="0" applyNumberFormat="1" applyFont="1" applyFill="1" applyBorder="1"/>
    <x:xf numFmtId="202" fontId="5" fillId="7" borderId="6" xfId="0" applyNumberFormat="1" applyFont="1" applyFill="1" applyBorder="1" applyAlignment="1">
      <x:alignment wrapText="1"/>
    </x:xf>
    <x:xf numFmtId="202" fontId="5" fillId="7" borderId="14" xfId="0" applyNumberFormat="1" applyFont="1" applyFill="1" applyBorder="1" applyAlignment="1">
      <x:alignment wrapText="1"/>
    </x:xf>
    <x:xf numFmtId="205" fontId="0" fillId="0" borderId="0" xfId="0" applyNumberFormat="1" applyFont="1" applyFill="1" applyBorder="1"/>
    <x:xf numFmtId="205" fontId="0" fillId="0" borderId="1" xfId="0" applyNumberFormat="1" applyFont="1" applyFill="1" applyBorder="1"/>
    <x:xf numFmtId="201" fontId="0" fillId="0" borderId="6" xfId="0" applyNumberFormat="1" applyFont="1" applyFill="1" applyBorder="1"/>
    <x:xf numFmtId="201" fontId="0" fillId="0" borderId="8" xfId="0" applyNumberFormat="1" applyFont="1" applyFill="1" applyBorder="1"/>
    <x:xf numFmtId="201" fontId="0" fillId="0" borderId="9" xfId="0" applyNumberFormat="1" applyFont="1" applyFill="1" applyBorder="1"/>
    <x:xf numFmtId="201" fontId="0" fillId="0" borderId="14" xfId="0" applyNumberFormat="1" applyFont="1" applyFill="1" applyBorder="1"/>
    <x:xf numFmtId="201" fontId="0" fillId="0" borderId="16" xfId="0" applyNumberFormat="1" applyFont="1" applyFill="1" applyBorder="1"/>
    <x:xf numFmtId="201" fontId="0" fillId="0" borderId="17" xfId="0" applyNumberFormat="1" applyFont="1" applyFill="1" applyBorder="1"/>
    <x:xf numFmtId="205" fontId="0" fillId="0" borderId="8" xfId="0" applyNumberFormat="1" applyFont="1" applyFill="1" applyBorder="1"/>
    <x:xf numFmtId="205" fontId="0" fillId="0" borderId="16" xfId="0" applyNumberFormat="1" applyFont="1" applyFill="1" applyBorder="1"/>
    <x:xf numFmtId="0" fontId="4" fillId="0" borderId="2" xfId="0" applyNumberFormat="1" applyFont="1" applyFill="1" applyBorder="1"/>
    <x:xf numFmtId="0" fontId="4" fillId="0" borderId="3" xfId="0" applyNumberFormat="1" applyFont="1" applyFill="1" applyBorder="1" applyAlignment="1">
      <x:alignment wrapText="1"/>
    </x:xf>
    <x:xf numFmtId="0" fontId="0" fillId="0" borderId="4" xfId="0" applyNumberFormat="1" applyFont="1" applyFill="1" applyBorder="1" applyAlignment="1">
      <x:alignment wrapText="1"/>
    </x:xf>
    <x:xf numFmtId="0" fontId="4" fillId="0" borderId="8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7d3572d2a447b0" /><Relationship Type="http://schemas.openxmlformats.org/officeDocument/2006/relationships/theme" Target="/xl/theme/theme1.xml" Id="R9fcca3a2fa544ccc" /><Relationship Type="http://schemas.openxmlformats.org/officeDocument/2006/relationships/sharedStrings" Target="/xl/sharedStrings.xml" Id="Rca233caf515c42d1" /><Relationship Type="http://schemas.openxmlformats.org/officeDocument/2006/relationships/worksheet" Target="/xl/worksheets/sheet1.xml" Id="R8126e82dedf0402e" /><Relationship Type="http://schemas.openxmlformats.org/officeDocument/2006/relationships/worksheet" Target="/xl/worksheets/sheet2.xml" Id="R41aa606be3704a3f" /><Relationship Type="http://schemas.openxmlformats.org/officeDocument/2006/relationships/worksheet" Target="/xl/worksheets/sheet3.xml" Id="R992889eb840f43a9" /><Relationship Type="http://schemas.openxmlformats.org/officeDocument/2006/relationships/worksheet" Target="/xl/worksheets/sheet4.xml" Id="R5eb641d367224d4e" /><Relationship Type="http://schemas.openxmlformats.org/officeDocument/2006/relationships/worksheet" Target="/xl/worksheets/sheet5.xml" Id="R504297c66eb043bc" /><Relationship Type="http://schemas.openxmlformats.org/officeDocument/2006/relationships/worksheet" Target="/xl/worksheets/sheet6.xml" Id="Rbd6284a8b7ba4a4d" /><Relationship Type="http://schemas.openxmlformats.org/officeDocument/2006/relationships/worksheet" Target="/xl/worksheets/sheet7.xml" Id="R242b57ca1a0c4c7a" /><Relationship Type="http://schemas.openxmlformats.org/officeDocument/2006/relationships/worksheet" Target="/xl/worksheets/sheet8.xml" Id="R3819ed4b788240fb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009c212518fd4c29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chart" Target="/xl/drawings/charts/chart2.xml" Id="Rece84241d88e438e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Revenue Bridge ($mm)</a:t>
            </a:r>
          </a:p>
        </c:rich>
      </c:tx>
      <c:overlay val="0"/>
    </c:title>
    <c:autoTitleDeleted val="0"/>
    <c:plotArea>
      <c:layout/>
      <c:lineChart>
        <c:ser>
          <c:idx val="0"/>
          <c:order val="0"/>
          <c:tx>
            <c:v>Base Revenue</c:v>
          </c:tx>
          <c:cat>
            <c:strRef>
              <c:f>'1. Update Summary'!$B$16:$F$16</c:f>
              <c:strCache>
                <c:ptCount val="0"/>
              </c:strCache>
            </c:strRef>
          </c:cat>
          <c:val>
            <c:numRef>
              <c:f>'1. Update Summary'!$B$17:$F$17</c:f>
              <c:numCache>
                <c:formatCode/>
                <c:ptCount val="0"/>
              </c:numCache>
            </c:numRef>
          </c:val>
          <c:smooth val="0"/>
        </c:ser>
        <c:ser>
          <c:idx val="1"/>
          <c:order val="1"/>
          <c:tx>
            <c:v>Updated Revenue</c:v>
          </c:tx>
          <c:cat>
            <c:strRef>
              <c:f>'1. Update Summary'!$B$16:$F$16</c:f>
              <c:strCache>
                <c:ptCount val="0"/>
              </c:strCache>
            </c:strRef>
          </c:cat>
          <c:val>
            <c:numRef>
              <c:f>'1. Update Summary'!$B$19:$F$19</c:f>
              <c:numCache>
                <c:formatCode/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EV Sensitivity ($mm)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EV</c:v>
          </c:tx>
          <c:cat>
            <c:strRef>
              <c:f>'6. Valuation Update'!$A$28:$A$30</c:f>
              <c:strCache>
                <c:ptCount val="0"/>
              </c:strCache>
            </c:strRef>
          </c:cat>
          <c:val>
            <c:numRef>
              <c:f>'6. Valuation Update'!$D$28:$D$30</c:f>
              <c:numCache>
                <c:formatCode/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0</xdr:col>
      <xdr:colOff>0</xdr:colOff>
      <xdr:row>33</xdr:row>
      <xdr:rowOff>0</xdr:rowOff>
    </xdr:from>
    <xdr:to>
      <xdr:col>8</xdr:col>
      <xdr:colOff>0</xdr:colOff>
      <xdr:row>50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009c212518fd4c2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>
  <xdr:twoCellAnchor>
    <xdr:from>
      <xdr:col>0</xdr:col>
      <xdr:colOff>0</xdr:colOff>
      <xdr:row>32</xdr:row>
      <xdr:rowOff>0</xdr:rowOff>
    </xdr:from>
    <xdr:to>
      <xdr:col>8</xdr:col>
      <xdr:colOff>0</xdr:colOff>
      <xdr:row>47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ece84241d88e438e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RWAP Financial">
  <a:themeElements>
    <a:clrScheme name="RWAP Financial">
      <a:dk1>
        <a:srgbClr val="0B0F19"/>
      </a:dk1>
      <a:lt1>
        <a:srgbClr val="FFFFFF"/>
      </a:lt1>
      <a:dk2>
        <a:srgbClr val="0E2841"/>
      </a:dk2>
      <a:lt2>
        <a:srgbClr val="E5E7EB"/>
      </a:lt2>
      <a:accent1>
        <a:srgbClr val="0F172A"/>
      </a:accent1>
      <a:accent2>
        <a:srgbClr val="0EA5E9"/>
      </a:accent2>
      <a:accent3>
        <a:srgbClr val="22C55E"/>
      </a:accent3>
      <a:accent4>
        <a:srgbClr val="F59E0B"/>
      </a:accent4>
      <a:accent5>
        <a:srgbClr val="6366F1"/>
      </a:accent5>
      <a:accent6>
        <a:srgbClr val="64748B"/>
      </a:accent6>
      <a:hlink>
        <a:srgbClr val="2563EB"/>
      </a:hlink>
      <a:folHlink>
        <a:srgbClr val="7C3AE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RWAP Financial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81bbcd7faec84754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/xl/drawings/drawing2.xml" Id="R32b3828a8c1944a6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0" hidden="0" customWidth="1"/>
    <x:col min="2" max="2" width="15" hidden="0" customWidth="1"/>
    <x:col min="3" max="3" width="15" hidden="0" customWidth="1"/>
    <x:col min="4" max="4" width="15" hidden="0" customWidth="1"/>
    <x:col min="5" max="5" width="42" hidden="0" customWidth="1"/>
    <x:col min="6" max="6" width="12" hidden="0" customWidth="1"/>
    <x:col min="7" max="7" width="12" hidden="0" customWidth="1"/>
    <x:col min="8" max="8" width="12" hidden="0" customWidth="1"/>
  </x:cols>
  <x:sheetData>
    <x:row r="1" ht="28" customHeight="1">
      <x:c r="A1" s="4" t="str">
        <x:v>RWAP Financial Model Supplement – May 2026</x:v>
      </x:c>
    </x:row>
    <x:row r="2" ht="42" customHeight="1">
      <x:c r="A2" s="11" t="str">
        <x:v>Purpose: supplement the February 2026 financial model for updated share pricing, Reg CF raise mechanics, pilot/institutional-program revenue scenarios, and valuation bridge. Blue cells are editable assumptions; yellow highlights require management/counsel confirmation.</x:v>
      </x:c>
    </x:row>
    <x:row r="5">
      <x:c r="A5" s="48" t="str">
        <x:v>Key Update</x:v>
      </x:c>
      <x:c r="B5" s="49" t="str">
        <x:v>Prior / Base</x:v>
      </x:c>
      <x:c r="C5" s="49" t="str">
        <x:v>Updated Case</x:v>
      </x:c>
      <x:c r="D5" s="49" t="str">
        <x:v>Delta</x:v>
      </x:c>
      <x:c r="E5" s="50" t="str">
        <x:v>Source / Commentary</x:v>
      </x:c>
      <x:c r="F5" s="20" t="str"/>
      <x:c r="G5" s="20" t="str"/>
      <x:c r="H5" s="20" t="str"/>
    </x:row>
    <x:row r="6">
      <x:c r="A6" s="51" t="str">
        <x:v>Share price</x:v>
      </x:c>
      <x:c r="B6" s="32" t="n">
        <x:v>1.25</x:v>
      </x:c>
      <x:c r="C6" s="36" t="n">
        <x:v>2</x:v>
      </x:c>
      <x:c r="D6" s="42" t="n">
        <x:f>C6-B6</x:f>
        <x:v>0.75</x:v>
      </x:c>
      <x:c r="E6" s="66" t="str">
        <x:v>Updated Series Seed Preferred price from May 2026 Reg CF memo.</x:v>
      </x:c>
    </x:row>
    <x:row r="7">
      <x:c r="A7" s="51" t="str">
        <x:v>Target gross proceeds ($mm)</x:v>
      </x:c>
      <x:c r="B7" s="30" t="n">
        <x:v>1.75</x:v>
      </x:c>
      <x:c r="C7" s="37" t="n">
        <x:v>3.5</x:v>
      </x:c>
      <x:c r="D7" s="43" t="n">
        <x:f>C7-B7</x:f>
        <x:v>1.75</x:v>
      </x:c>
      <x:c r="E7" s="66" t="str">
        <x:v>Target raise increased to $3.5M.</x:v>
      </x:c>
    </x:row>
    <x:row r="8">
      <x:c r="A8" s="51" t="str">
        <x:v>Maximum gross proceeds ($mm)</x:v>
      </x:c>
      <x:c r="B8" s="30" t="n">
        <x:v>2.5</x:v>
      </x:c>
      <x:c r="C8" s="37" t="n">
        <x:v>5</x:v>
      </x:c>
      <x:c r="D8" s="43" t="n">
        <x:f>C8-B8</x:f>
        <x:v>2.5</x:v>
      </x:c>
      <x:c r="E8" s="66" t="str">
        <x:v>Maximum raise increased to $5.0M.</x:v>
      </x:c>
    </x:row>
    <x:row r="9">
      <x:c r="A9" s="51" t="str">
        <x:v>Current indicated pre-money valuation ($mm)</x:v>
      </x:c>
      <x:c r="B9" s="30" t="n">
        <x:v>15.875</x:v>
      </x:c>
      <x:c r="C9" s="37" t="n">
        <x:v>25</x:v>
      </x:c>
      <x:c r="D9" s="43" t="n">
        <x:f>C9-B9</x:f>
        <x:v>9.125</x:v>
      </x:c>
      <x:c r="E9" s="66" t="str">
        <x:v>$25M management mark; final Form C/PPM controls.</x:v>
      </x:c>
    </x:row>
    <x:row r="10">
      <x:c r="A10" s="51" t="str">
        <x:v>Y5 base revenue forecast ($mm)</x:v>
      </x:c>
      <x:c r="B10" s="30" t="n">
        <x:v>148.17069457608503</x:v>
      </x:c>
      <x:c r="C10" s="46" t="n">
        <x:f>'5. Forecast Bridge'!F9</x:f>
        <x:v>150.04569457608503</x:v>
      </x:c>
      <x:c r="D10" s="43" t="n">
        <x:f>C10-B10</x:f>
        <x:v>1.875</x:v>
      </x:c>
      <x:c r="E10" s="66" t="str">
        <x:v>Base model remains valuation anchor in May deck.</x:v>
      </x:c>
    </x:row>
    <x:row r="11">
      <x:c r="A11" s="53" t="str">
        <x:v>Selected pilot revenue case</x:v>
      </x:c>
      <x:c r="B11" s="54" t="str">
        <x:v>Base</x:v>
      </x:c>
      <x:c r="C11" s="54" t="str">
        <x:f>'5. Forecast Bridge'!$B$2</x:f>
        <x:v>Risk-Adjusted</x:v>
      </x:c>
      <x:c r="D11" s="55"/>
      <x:c r="E11" s="67" t="str">
        <x:v>Controlled by the case selector in Forecast Bridge.</x:v>
      </x:c>
    </x:row>
    <x:row r="14">
      <x:c r="A14" s="71" t="str">
        <x:v>Revenue Bridge ($mm)</x:v>
      </x:c>
    </x:row>
    <x:row r="16">
      <x:c r="A16" s="48" t="str">
        <x:v>Metric</x:v>
      </x:c>
      <x:c r="B16" s="49" t="str">
        <x:v>Year 1</x:v>
      </x:c>
      <x:c r="C16" s="49" t="str">
        <x:v>Year 2</x:v>
      </x:c>
      <x:c r="D16" s="49" t="str">
        <x:v>Year 3</x:v>
      </x:c>
      <x:c r="E16" s="49" t="str">
        <x:v>Year 4</x:v>
      </x:c>
      <x:c r="F16" s="50" t="str">
        <x:v>Year 5</x:v>
      </x:c>
    </x:row>
    <x:row r="17">
      <x:c r="A17" s="78" t="str">
        <x:v>Base revenue</x:v>
      </x:c>
      <x:c r="B17" s="46" t="n">
        <x:f>'5. Forecast Bridge'!B5</x:f>
        <x:v>9.147812992836828</x:v>
      </x:c>
      <x:c r="C17" s="46" t="n">
        <x:f>'5. Forecast Bridge'!C5</x:f>
        <x:v>20.41441180054377</x:v>
      </x:c>
      <x:c r="D17" s="46" t="n">
        <x:f>'5. Forecast Bridge'!D5</x:f>
        <x:v>37.96315927996455</x:v>
      </x:c>
      <x:c r="E17" s="46" t="n">
        <x:f>'5. Forecast Bridge'!E5</x:f>
        <x:v>75.9864467521751</x:v>
      </x:c>
      <x:c r="F17" s="79" t="n">
        <x:f>'5. Forecast Bridge'!F5</x:f>
        <x:v>148.17069457608503</x:v>
      </x:c>
    </x:row>
    <x:row r="18">
      <x:c r="A18" s="78" t="str">
        <x:v>Selected pilot revenue</x:v>
      </x:c>
      <x:c r="B18" s="46" t="n">
        <x:f>'5. Forecast Bridge'!B8</x:f>
        <x:v>0.55</x:v>
      </x:c>
      <x:c r="C18" s="46" t="n">
        <x:f>'5. Forecast Bridge'!C8</x:f>
        <x:v>2.5250000000000004</x:v>
      </x:c>
      <x:c r="D18" s="46" t="n">
        <x:f>'5. Forecast Bridge'!D8</x:f>
        <x:v>1.075</x:v>
      </x:c>
      <x:c r="E18" s="46" t="n">
        <x:f>'5. Forecast Bridge'!E8</x:f>
        <x:v>1.5250000000000001</x:v>
      </x:c>
      <x:c r="F18" s="79" t="n">
        <x:f>'5. Forecast Bridge'!F8</x:f>
        <x:v>1.875</x:v>
      </x:c>
    </x:row>
    <x:row r="19">
      <x:c r="A19" s="78" t="str">
        <x:v>Updated revenue</x:v>
      </x:c>
      <x:c r="B19" s="43" t="n">
        <x:f>'5. Forecast Bridge'!B9</x:f>
        <x:v>9.697812992836829</x:v>
      </x:c>
      <x:c r="C19" s="43" t="n">
        <x:f>'5. Forecast Bridge'!C9</x:f>
        <x:v>22.939411800543773</x:v>
      </x:c>
      <x:c r="D19" s="43" t="n">
        <x:f>'5. Forecast Bridge'!D9</x:f>
        <x:v>39.03815927996455</x:v>
      </x:c>
      <x:c r="E19" s="43" t="n">
        <x:f>'5. Forecast Bridge'!E9</x:f>
        <x:v>77.5114467521751</x:v>
      </x:c>
      <x:c r="F19" s="80" t="n">
        <x:f>'5. Forecast Bridge'!F9</x:f>
        <x:v>150.04569457608503</x:v>
      </x:c>
    </x:row>
    <x:row r="20">
      <x:c r="A20" s="81" t="str">
        <x:v>Pilot % of updated revenue</x:v>
      </x:c>
      <x:c r="B20" s="82" t="n">
        <x:f>'5. Forecast Bridge'!B10</x:f>
        <x:v>0.05671381788927574</x:v>
      </x:c>
      <x:c r="C20" s="82" t="n">
        <x:f>'5. Forecast Bridge'!C10</x:f>
        <x:v>0.11007256951288288</x:v>
      </x:c>
      <x:c r="D20" s="82" t="n">
        <x:f>'5. Forecast Bridge'!D10</x:f>
        <x:v>0.02753715902152485</x:v>
      </x:c>
      <x:c r="E20" s="82" t="n">
        <x:f>'5. Forecast Bridge'!E10</x:f>
        <x:v>0.019674513428653118</x:v>
      </x:c>
      <x:c r="F20" s="83" t="n">
        <x:f>'5. Forecast Bridge'!F10</x:f>
        <x:v>0.012496193278303142</x:v>
      </x:c>
    </x:row>
    <x:row r="23">
      <x:c r="A23" s="71" t="str">
        <x:v>Pilot Revenue Case Summary</x:v>
      </x:c>
    </x:row>
    <x:row r="25">
      <x:c r="A25" s="48" t="str">
        <x:v>Case</x:v>
      </x:c>
      <x:c r="B25" s="49" t="str">
        <x:v>Y1</x:v>
      </x:c>
      <x:c r="C25" s="49" t="str">
        <x:v>Y2</x:v>
      </x:c>
      <x:c r="D25" s="49" t="str">
        <x:v>Y3</x:v>
      </x:c>
      <x:c r="E25" s="49" t="str">
        <x:v>Y4</x:v>
      </x:c>
      <x:c r="F25" s="50" t="str">
        <x:v>Y5</x:v>
      </x:c>
    </x:row>
    <x:row r="26">
      <x:c r="A26" s="78" t="str">
        <x:v>Gross pilot revenue</x:v>
      </x:c>
      <x:c r="B26" s="30" t="n">
        <x:f>'4. Pilot Revenue Build'!B8</x:f>
        <x:v>0.25</x:v>
      </x:c>
      <x:c r="C26" s="30" t="n">
        <x:f>'4. Pilot Revenue Build'!C8</x:f>
        <x:v>1.5</x:v>
      </x:c>
      <x:c r="D26" s="30" t="n">
        <x:f>'4. Pilot Revenue Build'!D8</x:f>
        <x:v>0.75</x:v>
      </x:c>
      <x:c r="E26" s="30" t="n">
        <x:f>'4. Pilot Revenue Build'!E8</x:f>
        <x:v>1</x:v>
      </x:c>
      <x:c r="F26" s="90" t="n">
        <x:f>'4. Pilot Revenue Build'!F8</x:f>
        <x:v>1.25</x:v>
      </x:c>
    </x:row>
    <x:row r="27">
      <x:c r="A27" s="78" t="str">
        <x:v>Risk-adjusted pilot revenue</x:v>
      </x:c>
      <x:c r="B27" s="30" t="n">
        <x:f>'4. Pilot Revenue Build'!B14</x:f>
        <x:v>0.30000000000000004</x:v>
      </x:c>
      <x:c r="C27" s="30" t="n">
        <x:f>'4. Pilot Revenue Build'!C14</x:f>
        <x:v>1.2000000000000002</x:v>
      </x:c>
      <x:c r="D27" s="30" t="n">
        <x:f>'4. Pilot Revenue Build'!D14</x:f>
        <x:v>0.5</x:v>
      </x:c>
      <x:c r="E27" s="30" t="n">
        <x:f>'4. Pilot Revenue Build'!E14</x:f>
        <x:v>0.7000000000000001</x:v>
      </x:c>
      <x:c r="F27" s="90" t="n">
        <x:f>'4. Pilot Revenue Build'!F14</x:f>
        <x:v>0.8</x:v>
      </x:c>
    </x:row>
    <x:row r="28">
      <x:c r="A28" s="81" t="str">
        <x:v>Selected case</x:v>
      </x:c>
      <x:c r="B28" s="91" t="n">
        <x:f>'4. Pilot Revenue Build'!B18</x:f>
        <x:v>0.55</x:v>
      </x:c>
      <x:c r="C28" s="91" t="n">
        <x:f>'4. Pilot Revenue Build'!C18</x:f>
        <x:v>2.5250000000000004</x:v>
      </x:c>
      <x:c r="D28" s="91" t="n">
        <x:f>'4. Pilot Revenue Build'!D18</x:f>
        <x:v>1.075</x:v>
      </x:c>
      <x:c r="E28" s="91" t="n">
        <x:f>'4. Pilot Revenue Build'!E18</x:f>
        <x:v>1.5250000000000001</x:v>
      </x:c>
      <x:c r="F28" s="92" t="n">
        <x:f>'4. Pilot Revenue Build'!F18</x:f>
        <x:v>1.875</x:v>
      </x:c>
    </x:row>
    <x:row r="30">
      <x:c r="A30" s="98" t="str">
        <x:v>Important: the May deck states the current valuation applies a large execution discount because the pilots are not yet revenue-recognized procurements. This supplement therefore includes gross and probability-weighted cases and uses Risk-Adjusted as the default forecast bridge.</x:v>
      </x:c>
    </x:row>
  </x:sheetData>
  <x:mergeCells>
    <x:mergeCell ref="A1:H1"/>
    <x:mergeCell ref="A2:H3"/>
    <x:mergeCell ref="A14:H14"/>
    <x:mergeCell ref="A23:H23"/>
    <x:mergeCell ref="A30:H32"/>
  </x:mergeCells>
  <x:pageMargins left="0.7" right="0.7" top="0.75" bottom="0.75" header="0.3" footer="0.3"/>
  <x:drawing xmlns:r="http://schemas.openxmlformats.org/officeDocument/2006/relationships" r:id="R81bbcd7faec84754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6" hidden="0" customWidth="1"/>
    <x:col min="2" max="2" width="14" hidden="0" customWidth="1"/>
    <x:col min="3" max="3" width="14" hidden="0" customWidth="1"/>
    <x:col min="4" max="4" width="14" hidden="0" customWidth="1"/>
    <x:col min="5" max="5" width="14" hidden="0" customWidth="1"/>
    <x:col min="6" max="6" width="14" hidden="0" customWidth="1"/>
    <x:col min="7" max="7" width="20" hidden="0" customWidth="1"/>
  </x:cols>
  <x:sheetData>
    <x:row r="1" ht="28" customHeight="1">
      <x:c r="A1" s="4" t="str">
        <x:v>Base Model Snapshot from 2026.02.13 Financial Model</x:v>
      </x:c>
    </x:row>
    <x:row r="2" ht="42" customHeight="1">
      <x:c r="A2" s="11" t="str">
        <x:v>This sheet imports the key historical model outputs used by the supplement. Values are shown in $mm except share count and share price rows.</x:v>
      </x:c>
    </x:row>
    <x:row r="5">
      <x:c r="A5" s="48" t="str">
        <x:v>Metric</x:v>
      </x:c>
      <x:c r="B5" s="49" t="str">
        <x:v>Year 1</x:v>
      </x:c>
      <x:c r="C5" s="49" t="str">
        <x:v>Year 2</x:v>
      </x:c>
      <x:c r="D5" s="49" t="str">
        <x:v>Year 3</x:v>
      </x:c>
      <x:c r="E5" s="49" t="str">
        <x:v>Year 4</x:v>
      </x:c>
      <x:c r="F5" s="50" t="str">
        <x:v>Year 5</x:v>
      </x:c>
    </x:row>
    <x:row r="6">
      <x:c r="A6" s="78" t="str">
        <x:v>Total Revenue ($mm)</x:v>
      </x:c>
      <x:c r="B6" s="30" t="n">
        <x:v>9.147812992836828</x:v>
      </x:c>
      <x:c r="C6" s="30" t="n">
        <x:v>20.41441180054377</x:v>
      </x:c>
      <x:c r="D6" s="30" t="n">
        <x:v>37.96315927996455</x:v>
      </x:c>
      <x:c r="E6" s="30" t="n">
        <x:v>75.9864467521751</x:v>
      </x:c>
      <x:c r="F6" s="90" t="n">
        <x:v>148.17069457608503</x:v>
      </x:c>
    </x:row>
    <x:row r="7">
      <x:c r="A7" s="78" t="str">
        <x:v>Direct Costs ($mm)</x:v>
      </x:c>
      <x:c r="B7" s="30" t="n">
        <x:v>0.524648</x:v>
      </x:c>
      <x:c r="C7" s="30" t="n">
        <x:v>0.524648</x:v>
      </x:c>
      <x:c r="D7" s="30" t="n">
        <x:v>0.887648</x:v>
      </x:c>
      <x:c r="E7" s="30" t="n">
        <x:v>0.887648</x:v>
      </x:c>
      <x:c r="F7" s="90" t="n">
        <x:v>0.998648</x:v>
      </x:c>
    </x:row>
    <x:row r="8">
      <x:c r="A8" s="78" t="str">
        <x:v>Gross Margin ($mm)</x:v>
      </x:c>
      <x:c r="B8" s="30" t="n">
        <x:v>8.623164992836827</x:v>
      </x:c>
      <x:c r="C8" s="30" t="n">
        <x:v>19.88976380054377</x:v>
      </x:c>
      <x:c r="D8" s="30" t="n">
        <x:v>37.07551127996455</x:v>
      </x:c>
      <x:c r="E8" s="30" t="n">
        <x:v>75.0987987521751</x:v>
      </x:c>
      <x:c r="F8" s="90" t="n">
        <x:v>147.17204657608502</x:v>
      </x:c>
    </x:row>
    <x:row r="9">
      <x:c r="A9" s="78" t="str">
        <x:v>Operating Expenses ($mm)</x:v>
      </x:c>
      <x:c r="B9" s="30" t="n">
        <x:v>2.5220769336898394</x:v>
      </x:c>
      <x:c r="C9" s="30" t="n">
        <x:v>2.6541072800000003</x:v>
      </x:c>
      <x:c r="D9" s="30" t="n">
        <x:v>4.161017898</x:v>
      </x:c>
      <x:c r="E9" s="30" t="n">
        <x:v>4.577119577800001</x:v>
      </x:c>
      <x:c r="F9" s="90" t="n">
        <x:v>5.03483142558</x:v>
      </x:c>
    </x:row>
    <x:row r="10">
      <x:c r="A10" s="78" t="str">
        <x:v>Operating Income / EBITDA ($mm)</x:v>
      </x:c>
      <x:c r="B10" s="30" t="n">
        <x:v>6.1010880591469885</x:v>
      </x:c>
      <x:c r="C10" s="30" t="n">
        <x:v>17.23565652054377</x:v>
      </x:c>
      <x:c r="D10" s="30" t="n">
        <x:v>32.91449338196455</x:v>
      </x:c>
      <x:c r="E10" s="30" t="n">
        <x:v>70.52167917437508</x:v>
      </x:c>
      <x:c r="F10" s="90" t="n">
        <x:v>142.13721515050503</x:v>
      </x:c>
    </x:row>
    <x:row r="11">
      <x:c r="A11" s="78" t="str">
        <x:v>Income Taxes ($mm)</x:v>
      </x:c>
      <x:c r="B11" s="30" t="n">
        <x:v>1.3616584924208675</x:v>
      </x:c>
      <x:c r="C11" s="30" t="n">
        <x:v>3.6999178693141914</x:v>
      </x:c>
      <x:c r="D11" s="30" t="n">
        <x:v>7.068703610212555</x:v>
      </x:c>
      <x:c r="E11" s="30" t="n">
        <x:v>14.966212626618766</x:v>
      </x:c>
      <x:c r="F11" s="90" t="n">
        <x:v>30.028785181606057</x:v>
      </x:c>
    </x:row>
    <x:row r="12">
      <x:c r="A12" s="78" t="str">
        <x:v>Net Income ($mm)</x:v>
      </x:c>
      <x:c r="B12" s="30" t="n">
        <x:v>5.122429566726121</x:v>
      </x:c>
      <x:c r="C12" s="30" t="n">
        <x:v>13.918738651229576</x:v>
      </x:c>
      <x:c r="D12" s="30" t="n">
        <x:v>26.59178977175199</x:v>
      </x:c>
      <x:c r="E12" s="30" t="n">
        <x:v>56.30146654775632</x:v>
      </x:c>
      <x:c r="F12" s="90" t="n">
        <x:v>112.96542996889899</x:v>
      </x:c>
    </x:row>
    <x:row r="13">
      <x:c r="A13" s="81" t="str">
        <x:v>Ending Cash ($mm)</x:v>
      </x:c>
      <x:c r="B13" s="91" t="n">
        <x:v>6.50148965672612</x:v>
      </x:c>
      <x:c r="C13" s="91" t="n">
        <x:v>20.420228307955696</x:v>
      </x:c>
      <x:c r="D13" s="91" t="n">
        <x:v>47.01201807970769</x:v>
      </x:c>
      <x:c r="E13" s="91" t="n">
        <x:v>103.313484627464</x:v>
      </x:c>
      <x:c r="F13" s="92" t="n">
        <x:v>216.278914596363</x:v>
      </x:c>
    </x:row>
    <x:row r="16">
      <x:c r="A16" s="71" t="str">
        <x:v>Legacy Cap Table / Offering Inputs</x:v>
      </x:c>
    </x:row>
    <x:row r="18">
      <x:c r="A18" s="48" t="str">
        <x:v>Metric</x:v>
      </x:c>
      <x:c r="B18" s="49" t="str">
        <x:v>Value</x:v>
      </x:c>
      <x:c r="C18" s="50" t="str">
        <x:v>Unit / Notes</x:v>
      </x:c>
    </x:row>
    <x:row r="19">
      <x:c r="A19" s="78" t="str">
        <x:v>Legacy share price</x:v>
      </x:c>
      <x:c r="B19" s="30" t="n">
        <x:v>1.25</x:v>
      </x:c>
      <x:c r="C19" s="66" t="str">
        <x:v>$ / share</x:v>
      </x:c>
    </x:row>
    <x:row r="20">
      <x:c r="A20" s="78" t="str">
        <x:v>Legacy seed raise</x:v>
      </x:c>
      <x:c r="B20" s="30" t="n">
        <x:v>1.75</x:v>
      </x:c>
      <x:c r="C20" s="66" t="str">
        <x:v>$mm</x:v>
      </x:c>
    </x:row>
    <x:row r="21">
      <x:c r="A21" s="78" t="str">
        <x:v>Legacy pre-money valuation</x:v>
      </x:c>
      <x:c r="B21" s="30" t="n">
        <x:v>15.875</x:v>
      </x:c>
      <x:c r="C21" s="66" t="str">
        <x:v>$mm</x:v>
      </x:c>
    </x:row>
    <x:row r="22">
      <x:c r="A22" s="78" t="str">
        <x:v>Legacy founder shares</x:v>
      </x:c>
      <x:c r="B22" s="102" t="n">
        <x:v>10200000</x:v>
      </x:c>
      <x:c r="C22" s="66" t="str">
        <x:v>shares</x:v>
      </x:c>
    </x:row>
    <x:row r="23">
      <x:c r="A23" s="78" t="str">
        <x:v>Legacy option pool shares</x:v>
      </x:c>
      <x:c r="B23" s="102" t="n">
        <x:v>2500000</x:v>
      </x:c>
      <x:c r="C23" s="66" t="str">
        <x:v>shares</x:v>
      </x:c>
    </x:row>
    <x:row r="24">
      <x:c r="A24" s="78" t="str">
        <x:v>Legacy pre-offering FD shares</x:v>
      </x:c>
      <x:c r="B24" s="102" t="n">
        <x:v>12700000</x:v>
      </x:c>
      <x:c r="C24" s="66" t="str">
        <x:v>shares</x:v>
      </x:c>
    </x:row>
    <x:row r="25">
      <x:c r="A25" s="78" t="str">
        <x:v>Legacy new investor shares</x:v>
      </x:c>
      <x:c r="B25" s="102" t="n">
        <x:v>1400000</x:v>
      </x:c>
      <x:c r="C25" s="66" t="str">
        <x:v>shares</x:v>
      </x:c>
    </x:row>
    <x:row r="26">
      <x:c r="A26" s="78" t="str">
        <x:v>Legacy post-FD shares</x:v>
      </x:c>
      <x:c r="B26" s="102" t="n">
        <x:v>14100000</x:v>
      </x:c>
      <x:c r="C26" s="66" t="str">
        <x:v>shares</x:v>
      </x:c>
    </x:row>
    <x:row r="27">
      <x:c r="A27" s="81" t="str">
        <x:v>Y1 financing cash in model</x:v>
      </x:c>
      <x:c r="B27" s="91" t="n">
        <x:v>1.37906009</x:v>
      </x:c>
      <x:c r="C27" s="67" t="str">
        <x:v>$mm; appears to reflect founder-funded capital rather than full seed proceeds</x:v>
      </x:c>
    </x:row>
  </x:sheetData>
  <x:mergeCells>
    <x:mergeCell ref="A1:G1"/>
    <x:mergeCell ref="A2:G3"/>
    <x:mergeCell ref="A16:G16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4" hidden="0" customWidth="1"/>
    <x:col min="2" max="2" width="20" hidden="0" customWidth="1"/>
    <x:col min="3" max="3" width="20" hidden="0" customWidth="1"/>
    <x:col min="4" max="4" width="20" hidden="0" customWidth="1"/>
    <x:col min="5" max="5" width="44" hidden="0" customWidth="1"/>
    <x:col min="6" max="6" width="16" hidden="0" customWidth="1"/>
    <x:col min="7" max="7" width="16" hidden="0" customWidth="1"/>
    <x:col min="8" max="8" width="16" hidden="0" customWidth="1"/>
  </x:cols>
  <x:sheetData>
    <x:row r="1" ht="28" customHeight="1">
      <x:c r="A1" s="4" t="str">
        <x:v>Offering / Cap Table Supplement</x:v>
      </x:c>
    </x:row>
    <x:row r="2" ht="42" customHeight="1">
      <x:c r="A2" s="11" t="str">
        <x:v>Updates the old $1.25 / $1.75M seed case to the May 2026 Reg CF terms: $2.00/share, $3.5M target, $5.0M maximum. Uses the legacy pre-offering FD share base to reconcile ownership; final Form C, charter and subscription documents should control.</x:v>
      </x:c>
    </x:row>
    <x:row r="5">
      <x:c r="A5" s="71" t="str">
        <x:v>Updated Offering Terms</x:v>
      </x:c>
    </x:row>
    <x:row r="7">
      <x:c r="A7" s="48" t="str">
        <x:v>Metric</x:v>
      </x:c>
      <x:c r="B7" s="49" t="str">
        <x:v>Prior Model</x:v>
      </x:c>
      <x:c r="C7" s="49" t="str">
        <x:v>Updated Target</x:v>
      </x:c>
      <x:c r="D7" s="49" t="str">
        <x:v>Updated Maximum</x:v>
      </x:c>
      <x:c r="E7" s="50" t="str">
        <x:v>Comment</x:v>
      </x:c>
    </x:row>
    <x:row r="8">
      <x:c r="A8" s="51" t="str">
        <x:v>Offering structure</x:v>
      </x:c>
      <x:c r="B8" s="112" t="str">
        <x:v>Reg D 506(c) / Series Seed</x:v>
      </x:c>
      <x:c r="C8" s="104" t="str">
        <x:v>Reg CF / Series Seed Preferred</x:v>
      </x:c>
      <x:c r="D8" s="104" t="str">
        <x:v>Reg CF / Series Seed Preferred</x:v>
      </x:c>
      <x:c r="E8" s="66" t="str">
        <x:v>Offering memo controls.</x:v>
      </x:c>
    </x:row>
    <x:row r="9">
      <x:c r="A9" s="51" t="str">
        <x:v>Share price ($/share)</x:v>
      </x:c>
      <x:c r="B9" s="30" t="n">
        <x:v>1.25</x:v>
      </x:c>
      <x:c r="C9" s="37" t="n">
        <x:v>2</x:v>
      </x:c>
      <x:c r="D9" s="37" t="n">
        <x:v>2</x:v>
      </x:c>
      <x:c r="E9" s="66" t="str">
        <x:v>Updated offering price.</x:v>
      </x:c>
    </x:row>
    <x:row r="10">
      <x:c r="A10" s="51" t="str">
        <x:v>Gross proceeds ($mm)</x:v>
      </x:c>
      <x:c r="B10" s="30" t="n">
        <x:v>1.75</x:v>
      </x:c>
      <x:c r="C10" s="37" t="n">
        <x:v>3.5</x:v>
      </x:c>
      <x:c r="D10" s="37" t="n">
        <x:v>5</x:v>
      </x:c>
      <x:c r="E10" s="66" t="str">
        <x:v>Before intermediary and offering expenses.</x:v>
      </x:c>
    </x:row>
    <x:row r="11">
      <x:c r="A11" s="51" t="str">
        <x:v>Shares offered</x:v>
      </x:c>
      <x:c r="B11" s="102" t="n">
        <x:v>1400000</x:v>
      </x:c>
      <x:c r="C11" s="109" t="n">
        <x:v>1750000</x:v>
      </x:c>
      <x:c r="D11" s="109" t="n">
        <x:v>2500000</x:v>
      </x:c>
      <x:c r="E11" s="66" t="str">
        <x:v>Target and max offering share counts.</x:v>
      </x:c>
    </x:row>
    <x:row r="12">
      <x:c r="A12" s="51" t="str">
        <x:v>Management pre-money mark ($mm)</x:v>
      </x:c>
      <x:c r="B12" s="30" t="n">
        <x:v>15.875</x:v>
      </x:c>
      <x:c r="C12" s="37" t="n">
        <x:v>25</x:v>
      </x:c>
      <x:c r="D12" s="37" t="n">
        <x:v>25</x:v>
      </x:c>
      <x:c r="E12" s="66" t="str">
        <x:v>Deck mark; pricing implies $25.0M if 12.5M pre-money shares.</x:v>
      </x:c>
    </x:row>
    <x:row r="13">
      <x:c r="A13" s="51" t="str">
        <x:v>Implied pre-money @ legacy pre-FD shares ($mm)</x:v>
      </x:c>
      <x:c r="B13" s="30" t="n">
        <x:v>15.875</x:v>
      </x:c>
      <x:c r="C13" s="43" t="n">
        <x:f>'2. Base Model Snapshot'!B24*'3. Offering Update'!C9/1000000</x:f>
        <x:v>25.4</x:v>
      </x:c>
      <x:c r="D13" s="43" t="n">
        <x:f>'2. Base Model Snapshot'!B24*'3. Offering Update'!D9/1000000</x:f>
        <x:v>25.4</x:v>
      </x:c>
      <x:c r="E13" s="66" t="str">
        <x:v>Calculated as legacy pre-FD shares × offer price.</x:v>
      </x:c>
    </x:row>
    <x:row r="14">
      <x:c r="A14" s="51" t="str">
        <x:v>Post-money valuation / implied value ($mm)</x:v>
      </x:c>
      <x:c r="B14" s="30" t="n">
        <x:v>17.625</x:v>
      </x:c>
      <x:c r="C14" s="43" t="n">
        <x:f>C13+C10</x:f>
        <x:v>28.9</x:v>
      </x:c>
      <x:c r="D14" s="43" t="n">
        <x:f>D13+D10</x:f>
        <x:v>30.4</x:v>
      </x:c>
      <x:c r="E14" s="66" t="str">
        <x:v>Target = implied pre-money + proceeds using legacy pre-FD shares.</x:v>
      </x:c>
    </x:row>
    <x:row r="15">
      <x:c r="A15" s="53" t="str">
        <x:v>Minimum subscription</x:v>
      </x:c>
      <x:c r="B15" s="113" t="n">
        <x:v>50000</x:v>
      </x:c>
      <x:c r="C15" s="113" t="str">
        <x:v>TBD by intermediary</x:v>
      </x:c>
      <x:c r="D15" s="113" t="str">
        <x:v>TBD by intermediary</x:v>
      </x:c>
      <x:c r="E15" s="67" t="str">
        <x:v>May Reg CF memo says minimum will be disclosed on intermediary page.</x:v>
      </x:c>
    </x:row>
    <x:row r="18">
      <x:c r="A18" s="71" t="str">
        <x:v>Updated Fully Diluted Ownership – Legacy Pre-FD Share Base</x:v>
      </x:c>
    </x:row>
    <x:row r="20">
      <x:c r="A20" s="48" t="str">
        <x:v>Holder / Class</x:v>
      </x:c>
      <x:c r="B20" s="49" t="str">
        <x:v>Shares Before Offering</x:v>
      </x:c>
      <x:c r="C20" s="49" t="str">
        <x:v>Target Shares</x:v>
      </x:c>
      <x:c r="D20" s="49" t="str">
        <x:v>% Target FD</x:v>
      </x:c>
      <x:c r="E20" s="49" t="str">
        <x:v>Maximum Shares</x:v>
      </x:c>
      <x:c r="F20" s="50" t="str">
        <x:v>% Maximum FD</x:v>
      </x:c>
    </x:row>
    <x:row r="21">
      <x:c r="A21" s="78" t="str">
        <x:v>Founders (Common)</x:v>
      </x:c>
      <x:c r="B21" s="102" t="n">
        <x:v>10200000</x:v>
      </x:c>
      <x:c r="C21" s="102" t="n">
        <x:f>B21</x:f>
        <x:v>10200000</x:v>
      </x:c>
      <x:c r="D21" s="74" t="n">
        <x:f>C21/$C$24</x:f>
        <x:v>0.7058823529411765</x:v>
      </x:c>
      <x:c r="E21" s="102" t="n">
        <x:f>B21</x:f>
        <x:v>10200000</x:v>
      </x:c>
      <x:c r="F21" s="115" t="n">
        <x:f>E21/$E$24</x:f>
        <x:v>0.6710526315789473</x:v>
      </x:c>
    </x:row>
    <x:row r="22">
      <x:c r="A22" s="78" t="str">
        <x:v>Option Pool (Unallocated)</x:v>
      </x:c>
      <x:c r="B22" s="102" t="n">
        <x:v>2500000</x:v>
      </x:c>
      <x:c r="C22" s="102" t="n">
        <x:f>B22</x:f>
        <x:v>2500000</x:v>
      </x:c>
      <x:c r="D22" s="74" t="n">
        <x:f>C22/$C$24</x:f>
        <x:v>0.17301038062283736</x:v>
      </x:c>
      <x:c r="E22" s="102" t="n">
        <x:f>B22</x:f>
        <x:v>2500000</x:v>
      </x:c>
      <x:c r="F22" s="115" t="n">
        <x:f>E22/$E$24</x:f>
        <x:v>0.16447368421052633</x:v>
      </x:c>
    </x:row>
    <x:row r="23">
      <x:c r="A23" s="78" t="str">
        <x:v>New Investors (Series Seed Preferred)</x:v>
      </x:c>
      <x:c r="B23" s="102" t="n">
        <x:v>0</x:v>
      </x:c>
      <x:c r="C23" s="102" t="n">
        <x:v>1750000</x:v>
      </x:c>
      <x:c r="D23" s="74" t="n">
        <x:f>C23/$C$24</x:f>
        <x:v>0.12110726643598616</x:v>
      </x:c>
      <x:c r="E23" s="102" t="n">
        <x:v>2500000</x:v>
      </x:c>
      <x:c r="F23" s="115" t="n">
        <x:f>E23/$E$24</x:f>
        <x:v>0.16447368421052633</x:v>
      </x:c>
    </x:row>
    <x:row r="24">
      <x:c r="A24" s="81" t="str">
        <x:v>Total Fully Diluted</x:v>
      </x:c>
      <x:c r="B24" s="116" t="n">
        <x:v>12700000</x:v>
      </x:c>
      <x:c r="C24" s="116" t="n">
        <x:f>SUM(C21:C23)</x:f>
        <x:v>14450000</x:v>
      </x:c>
      <x:c r="D24" s="117" t="n">
        <x:f>C24/$C$24</x:f>
        <x:v>1</x:v>
      </x:c>
      <x:c r="E24" s="116" t="n">
        <x:f>SUM(E21:E23)</x:f>
        <x:v>15200000</x:v>
      </x:c>
      <x:c r="F24" s="118" t="n">
        <x:f>E24/$E$24</x:f>
        <x:v>1</x:v>
      </x:c>
    </x:row>
    <x:row r="28">
      <x:c r="A28" s="71" t="str">
        <x:v>Use of Proceeds – Updated $3.5M Target / $5.0M Maximum</x:v>
      </x:c>
    </x:row>
    <x:row r="30">
      <x:c r="A30" s="48" t="str">
        <x:v>Category</x:v>
      </x:c>
      <x:c r="B30" s="49" t="str">
        <x:v>Allocation %</x:v>
      </x:c>
      <x:c r="C30" s="49" t="str">
        <x:v>Target Amount ($mm)</x:v>
      </x:c>
      <x:c r="D30" s="49" t="str">
        <x:v>Max Amount ($mm)</x:v>
      </x:c>
      <x:c r="E30" s="50" t="str">
        <x:v>Purpose</x:v>
      </x:c>
    </x:row>
    <x:row r="31">
      <x:c r="A31" s="78" t="str">
        <x:v>Engineering &amp; Product Hardening</x:v>
      </x:c>
      <x:c r="B31" s="124" t="n">
        <x:v>0.35</x:v>
      </x:c>
      <x:c r="C31" s="43" t="n">
        <x:f>B31*'3. Offering Update'!C10</x:f>
        <x:v>1.2249999999999999</x:v>
      </x:c>
      <x:c r="D31" s="43" t="n">
        <x:f>B31*'3. Offering Update'!D10</x:f>
        <x:v>1.75</x:v>
      </x:c>
      <x:c r="E31" s="66" t="str">
        <x:v>Dual-chain prototype, product hardening, audit work.</x:v>
      </x:c>
    </x:row>
    <x:row r="32">
      <x:c r="A32" s="78" t="str">
        <x:v>Legal &amp; Compliance</x:v>
      </x:c>
      <x:c r="B32" s="124" t="n">
        <x:v>0.25</x:v>
      </x:c>
      <x:c r="C32" s="43" t="n">
        <x:f>B32*'3. Offering Update'!C10</x:f>
        <x:v>0.875</x:v>
      </x:c>
      <x:c r="D32" s="43" t="n">
        <x:f>B32*'3. Offering Update'!D10</x:f>
        <x:v>1.25</x:v>
      </x:c>
      <x:c r="E32" s="66" t="str">
        <x:v>Opinion work, pilot controls, compliance architecture.</x:v>
      </x:c>
    </x:row>
    <x:row r="33">
      <x:c r="A33" s="78" t="str">
        <x:v>Sponsor Onboarding / GTM</x:v>
      </x:c>
      <x:c r="B33" s="124" t="n">
        <x:v>0.2</x:v>
      </x:c>
      <x:c r="C33" s="43" t="n">
        <x:f>B33*'3. Offering Update'!C10</x:f>
        <x:v>0.7000000000000001</x:v>
      </x:c>
      <x:c r="D33" s="43" t="n">
        <x:f>B33*'3. Offering Update'!D10</x:f>
        <x:v>1</x:v>
      </x:c>
      <x:c r="E33" s="66" t="str">
        <x:v>Revenue activation, sponsor onboarding, investor collateral.</x:v>
      </x:c>
    </x:row>
    <x:row r="34">
      <x:c r="A34" s="78" t="str">
        <x:v>Security &amp; Infrastructure</x:v>
      </x:c>
      <x:c r="B34" s="124" t="n">
        <x:v>0.1</x:v>
      </x:c>
      <x:c r="C34" s="43" t="n">
        <x:f>B34*'3. Offering Update'!C10</x:f>
        <x:v>0.35000000000000003</x:v>
      </x:c>
      <x:c r="D34" s="43" t="n">
        <x:f>B34*'3. Offering Update'!D10</x:f>
        <x:v>0.5</x:v>
      </x:c>
      <x:c r="E34" s="66" t="str">
        <x:v>Pen-testing, key management, resilience.</x:v>
      </x:c>
    </x:row>
    <x:row r="35">
      <x:c r="A35" s="78" t="str">
        <x:v>Working Capital / Contingency</x:v>
      </x:c>
      <x:c r="B35" s="124" t="n">
        <x:v>0.1</x:v>
      </x:c>
      <x:c r="C35" s="43" t="n">
        <x:f>B35*'3. Offering Update'!C10</x:f>
        <x:v>0.35000000000000003</x:v>
      </x:c>
      <x:c r="D35" s="43" t="n">
        <x:f>B35*'3. Offering Update'!D10</x:f>
        <x:v>0.5</x:v>
      </x:c>
      <x:c r="E35" s="66" t="str">
        <x:v>Runway buffer and technical debt reserve.</x:v>
      </x:c>
    </x:row>
    <x:row r="36">
      <x:c r="A36" s="81" t="str">
        <x:v>Total</x:v>
      </x:c>
      <x:c r="B36" s="117" t="n">
        <x:f>SUM(B31:B35)</x:f>
        <x:v>1</x:v>
      </x:c>
      <x:c r="C36" s="127" t="n">
        <x:f>SUM(C31:C35)</x:f>
        <x:v>3.5</x:v>
      </x:c>
      <x:c r="D36" s="127" t="n">
        <x:f>SUM(D31:D35)</x:f>
        <x:v>5</x:v>
      </x:c>
      <x:c r="E36" s="67" t="str"/>
    </x:row>
  </x:sheetData>
  <x:mergeCells>
    <x:mergeCell ref="A1:H1"/>
    <x:mergeCell ref="A2:H3"/>
    <x:mergeCell ref="A5:H5"/>
    <x:mergeCell ref="A18:H18"/>
    <x:mergeCell ref="A28:H28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4" hidden="0" customWidth="1"/>
    <x:col min="2" max="2" width="22" hidden="0" customWidth="1"/>
    <x:col min="3" max="3" width="12" hidden="0" customWidth="1"/>
    <x:col min="4" max="4" width="14" hidden="0" customWidth="1"/>
    <x:col min="5" max="5" width="16" hidden="0" customWidth="1"/>
    <x:col min="6" max="6" width="18" hidden="0" customWidth="1"/>
    <x:col min="7" max="7" width="16" hidden="0" customWidth="1"/>
    <x:col min="8" max="8" width="16" hidden="0" customWidth="1"/>
    <x:col min="9" max="9" width="16" hidden="0" customWidth="1"/>
    <x:col min="10" max="10" width="18" hidden="0" customWidth="1"/>
    <x:col min="11" max="11" width="18" hidden="0" customWidth="1"/>
    <x:col min="12" max="12" width="18" hidden="0" customWidth="1"/>
    <x:col min="13" max="13" width="48" hidden="0" customWidth="1"/>
  </x:cols>
  <x:sheetData>
    <x:row r="1" ht="28" customHeight="1">
      <x:c r="A1" s="4" t="str">
        <x:v>Pilot / Institutional Program Revenue Inputs</x:v>
      </x:c>
    </x:row>
    <x:row r="2" ht="42" customHeight="1">
      <x:c r="A2" s="11" t="str">
        <x:v>This is the input sheet for pilot revenue scenarios. Amounts are in $mm unless noted. Blue text indicates editable assumptions; yellow cells require management/counsel confirmation when a scope or procurement is signed.</x:v>
      </x:c>
    </x:row>
    <x:row r="5">
      <x:c r="A5" s="71" t="str">
        <x:v>Unit Economics from Government / Institutional Program Monetization Levers</x:v>
      </x:c>
    </x:row>
    <x:row r="7">
      <x:c r="A7" s="48" t="str">
        <x:v>Revenue Lever</x:v>
      </x:c>
      <x:c r="B7" s="49" t="str">
        <x:v>Timing</x:v>
      </x:c>
      <x:c r="C7" s="49" t="str">
        <x:v>Low ($mm)</x:v>
      </x:c>
      <x:c r="D7" s="49" t="str">
        <x:v>Base / Mid ($mm)</x:v>
      </x:c>
      <x:c r="E7" s="49" t="str">
        <x:v>High ($mm)</x:v>
      </x:c>
      <x:c r="F7" s="50" t="str">
        <x:v>Comment</x:v>
      </x:c>
    </x:row>
    <x:row r="8">
      <x:c r="A8" s="51" t="str">
        <x:v>Pilot Scoping / Feasibility Retainer</x:v>
      </x:c>
      <x:c r="B8" s="104" t="str">
        <x:v>Immediate</x:v>
      </x:c>
      <x:c r="C8" s="37" t="n">
        <x:v>0.1</x:v>
      </x:c>
      <x:c r="D8" s="37" t="n">
        <x:v>0.175</x:v>
      </x:c>
      <x:c r="E8" s="37" t="n">
        <x:v>0.25</x:v>
      </x:c>
      <x:c r="F8" s="66" t="str">
        <x:v>Per jurisdiction or institutional pilot.</x:v>
      </x:c>
    </x:row>
    <x:row r="9">
      <x:c r="A9" s="51" t="str">
        <x:v>Legal / Regulatory Architecture Package</x:v>
      </x:c>
      <x:c r="B9" s="104" t="str">
        <x:v>Immediate / One-Time</x:v>
      </x:c>
      <x:c r="C9" s="37" t="n">
        <x:v>0.15</x:v>
      </x:c>
      <x:c r="D9" s="37" t="n">
        <x:v>0.325</x:v>
      </x:c>
      <x:c r="E9" s="37" t="n">
        <x:v>0.5</x:v>
      </x:c>
      <x:c r="F9" s="66" t="str">
        <x:v>Source-of-truth, token-status, privacy and authority mapping.</x:v>
      </x:c>
    </x:row>
    <x:row r="10">
      <x:c r="A10" s="51" t="str">
        <x:v>Pilot Program Design Fee</x:v>
      </x:c>
      <x:c r="B10" s="104" t="str">
        <x:v>One-Time</x:v>
      </x:c>
      <x:c r="C10" s="37" t="n">
        <x:v>0.25</x:v>
      </x:c>
      <x:c r="D10" s="37" t="n">
        <x:v>0.5</x:v>
      </x:c>
      <x:c r="E10" s="37" t="n">
        <x:v>0.75</x:v>
      </x:c>
      <x:c r="F10" s="66" t="str">
        <x:v>Per pilot track.</x:v>
      </x:c>
    </x:row>
    <x:row r="11">
      <x:c r="A11" s="51" t="str">
        <x:v>Dual-Chain Prototype Deployment</x:v>
      </x:c>
      <x:c r="B11" s="104" t="str">
        <x:v>One-Time</x:v>
      </x:c>
      <x:c r="C11" s="37" t="n">
        <x:v>0.5</x:v>
      </x:c>
      <x:c r="D11" s="37" t="n">
        <x:v>1</x:v>
      </x:c>
      <x:c r="E11" s="37" t="n">
        <x:v>1.5</x:v>
      </x:c>
      <x:c r="F11" s="66" t="str">
        <x:v>Principal implementation fee.</x:v>
      </x:c>
    </x:row>
    <x:row r="12">
      <x:c r="A12" s="51" t="str">
        <x:v>Data Intake / Digital-Twin Setup</x:v>
      </x:c>
      <x:c r="B12" s="104" t="str">
        <x:v>One-Time / Usage</x:v>
      </x:c>
      <x:c r="C12" s="37" t="n">
        <x:v>0.1</x:v>
      </x:c>
      <x:c r="D12" s="37" t="n">
        <x:v>0.3</x:v>
      </x:c>
      <x:c r="E12" s="37" t="n">
        <x:v>0.5</x:v>
      </x:c>
      <x:c r="F12" s="66" t="str">
        <x:v>Minimum batch fee; per-record fees excluded.</x:v>
      </x:c>
    </x:row>
    <x:row r="13">
      <x:c r="A13" s="51" t="str">
        <x:v>Agency / Registry Integration Fee</x:v>
      </x:c>
      <x:c r="B13" s="104" t="str">
        <x:v>One-Time</x:v>
      </x:c>
      <x:c r="C13" s="37" t="n">
        <x:v>0.25</x:v>
      </x:c>
      <x:c r="D13" s="37" t="n">
        <x:v>0.625</x:v>
      </x:c>
      <x:c r="E13" s="37" t="n">
        <x:v>1</x:v>
      </x:c>
      <x:c r="F13" s="66" t="str">
        <x:v>Per agency/registry/recorder/university/stakeholder integration.</x:v>
      </x:c>
    </x:row>
    <x:row r="14">
      <x:c r="A14" s="51" t="str">
        <x:v>Government / Institutional License</x:v>
      </x:c>
      <x:c r="B14" s="104" t="str">
        <x:v>Ongoing</x:v>
      </x:c>
      <x:c r="C14" s="37" t="n">
        <x:v>0.25</x:v>
      </x:c>
      <x:c r="D14" s="37" t="n">
        <x:v>0.625</x:v>
      </x:c>
      <x:c r="E14" s="37" t="n">
        <x:v>1</x:v>
      </x:c>
      <x:c r="F14" s="66" t="str">
        <x:v>Annual license per jurisdiction or enterprise client.</x:v>
      </x:c>
    </x:row>
    <x:row r="15">
      <x:c r="A15" s="51" t="str">
        <x:v>ADA / Accessibility Module Setup</x:v>
      </x:c>
      <x:c r="B15" s="104" t="str">
        <x:v>One-Time + Ongoing</x:v>
      </x:c>
      <x:c r="C15" s="37" t="n">
        <x:v>0.25</x:v>
      </x:c>
      <x:c r="D15" s="37" t="n">
        <x:v>0.5</x:v>
      </x:c>
      <x:c r="E15" s="37" t="n">
        <x:v>0.75</x:v>
      </x:c>
      <x:c r="F15" s="66" t="str">
        <x:v>Setup portion only.</x:v>
      </x:c>
    </x:row>
    <x:row r="16">
      <x:c r="A16" s="51" t="str">
        <x:v>ADA / Accessibility Annual</x:v>
      </x:c>
      <x:c r="B16" s="104" t="str">
        <x:v>Ongoing</x:v>
      </x:c>
      <x:c r="C16" s="37" t="n">
        <x:v>0.05</x:v>
      </x:c>
      <x:c r="D16" s="37" t="n">
        <x:v>0.15</x:v>
      </x:c>
      <x:c r="E16" s="37" t="n">
        <x:v>0.25</x:v>
      </x:c>
      <x:c r="F16" s="66" t="str">
        <x:v>Annual support portion only.</x:v>
      </x:c>
    </x:row>
    <x:row r="17">
      <x:c r="A17" s="51" t="str">
        <x:v>Audit / Compliance Dashboard</x:v>
      </x:c>
      <x:c r="B17" s="104" t="str">
        <x:v>Ongoing</x:v>
      </x:c>
      <x:c r="C17" s="37" t="n">
        <x:v>0.05</x:v>
      </x:c>
      <x:c r="D17" s="37" t="n">
        <x:v>0.15</x:v>
      </x:c>
      <x:c r="E17" s="37" t="n">
        <x:v>0.25</x:v>
      </x:c>
      <x:c r="F17" s="66" t="str">
        <x:v>Annual per agency or stakeholder group.</x:v>
      </x:c>
    </x:row>
    <x:row r="18">
      <x:c r="A18" s="51" t="str">
        <x:v>Expansion Track Fee</x:v>
      </x:c>
      <x:c r="B18" s="104" t="str">
        <x:v>One-Time</x:v>
      </x:c>
      <x:c r="C18" s="37" t="n">
        <x:v>0.25</x:v>
      </x:c>
      <x:c r="D18" s="37" t="n">
        <x:v>0.5</x:v>
      </x:c>
      <x:c r="E18" s="37" t="n">
        <x:v>0.75</x:v>
      </x:c>
      <x:c r="F18" s="66" t="str">
        <x:v>Per additional track.</x:v>
      </x:c>
    </x:row>
    <x:row r="19">
      <x:c r="A19" s="51" t="str">
        <x:v>Enterprise White-Label / PaaS License</x:v>
      </x:c>
      <x:c r="B19" s="104" t="str">
        <x:v>Immediate + Ongoing</x:v>
      </x:c>
      <x:c r="C19" s="37" t="n">
        <x:v>0.5</x:v>
      </x:c>
      <x:c r="D19" s="37" t="n">
        <x:v>0.5</x:v>
      </x:c>
      <x:c r="E19" s="37" t="n">
        <x:v>0.5</x:v>
      </x:c>
      <x:c r="F19" s="66" t="str">
        <x:v>Initial license; revenue share modeled separately.</x:v>
      </x:c>
    </x:row>
    <x:row r="20">
      <x:c r="A20" s="53" t="str">
        <x:v>Commercialization / Revenue Participation</x:v>
      </x:c>
      <x:c r="B20" s="129" t="str">
        <x:v>Ongoing</x:v>
      </x:c>
      <x:c r="C20" s="130" t="n">
        <x:v>0.05</x:v>
      </x:c>
      <x:c r="D20" s="130" t="n">
        <x:v>0.1</x:v>
      </x:c>
      <x:c r="E20" s="130" t="n">
        <x:v>0.15</x:v>
      </x:c>
      <x:c r="F20" s="67" t="str">
        <x:v>Percent of approved downstream revenue; shown as decimal.</x:v>
      </x:c>
    </x:row>
    <x:row r="23">
      <x:c r="A23" s="71" t="str">
        <x:v>Pilot Pipeline Assumptions</x:v>
      </x:c>
    </x:row>
    <x:row r="25">
      <x:c r="A25" s="48" t="str">
        <x:v>Pilot / Channel</x:v>
      </x:c>
      <x:c r="B25" s="49" t="str">
        <x:v>Type</x:v>
      </x:c>
      <x:c r="C25" s="49" t="str">
        <x:v>Include?</x:v>
      </x:c>
      <x:c r="D25" s="49" t="str">
        <x:v>Probability</x:v>
      </x:c>
      <x:c r="E25" s="49" t="str">
        <x:v>Immediate Y1 ($mm)</x:v>
      </x:c>
      <x:c r="F25" s="49" t="str">
        <x:v>Implementation Y2 ($mm)</x:v>
      </x:c>
      <x:c r="G25" s="49" t="str">
        <x:v>Recurring Y3 ($mm)</x:v>
      </x:c>
      <x:c r="H25" s="49" t="str">
        <x:v>Recurring Y4 ($mm)</x:v>
      </x:c>
      <x:c r="I25" s="49" t="str">
        <x:v>Recurring Y5 ($mm)</x:v>
      </x:c>
      <x:c r="J25" s="49" t="str">
        <x:v>Usage / Upside Y3 ($mm)</x:v>
      </x:c>
      <x:c r="K25" s="49" t="str">
        <x:v>Usage / Upside Y4 ($mm)</x:v>
      </x:c>
      <x:c r="L25" s="49" t="str">
        <x:v>Usage / Upside Y5 ($mm)</x:v>
      </x:c>
      <x:c r="M25" s="50" t="str">
        <x:v>Source / Notes</x:v>
      </x:c>
    </x:row>
    <x:row r="26">
      <x:c r="A26" s="51" t="str">
        <x:v>Cyprus surface-land pilot</x:v>
      </x:c>
      <x:c r="B26" s="104" t="str">
        <x:v>Multi-track public-record pilot</x:v>
      </x:c>
      <x:c r="C26" s="104" t="str">
        <x:v>Yes</x:v>
      </x:c>
      <x:c r="D26" s="135" t="n">
        <x:v>0.4</x:v>
      </x:c>
      <x:c r="E26" s="136" t="n">
        <x:v>0.75</x:v>
      </x:c>
      <x:c r="F26" s="136" t="n">
        <x:v>3</x:v>
      </x:c>
      <x:c r="G26" s="136" t="n">
        <x:v>1</x:v>
      </x:c>
      <x:c r="H26" s="136" t="n">
        <x:v>1.25</x:v>
      </x:c>
      <x:c r="I26" s="136" t="n">
        <x:v>1.25</x:v>
      </x:c>
      <x:c r="J26" s="136" t="n">
        <x:v>0.25</x:v>
      </x:c>
      <x:c r="K26" s="136" t="n">
        <x:v>0.5</x:v>
      </x:c>
      <x:c r="L26" s="136" t="n">
        <x:v>0.75</x:v>
      </x:c>
      <x:c r="M26" s="66" t="str">
        <x:v>Cyprus surface-land recording/search/tax/certificates/controlled workflows; priced from government/institutional program economics.</x:v>
      </x:c>
    </x:row>
    <x:row r="27">
      <x:c r="A27" s="51" t="str">
        <x:v>Wyoming ADA rights pilot</x:v>
      </x:c>
      <x:c r="B27" s="104" t="str">
        <x:v>Multi-track public-record pilot</x:v>
      </x:c>
      <x:c r="C27" s="104" t="str">
        <x:v>Yes</x:v>
      </x:c>
      <x:c r="D27" s="135" t="n">
        <x:v>0.35</x:v>
      </x:c>
      <x:c r="E27" s="136" t="n">
        <x:v>0.5</x:v>
      </x:c>
      <x:c r="F27" s="136" t="n">
        <x:v>2.5</x:v>
      </x:c>
      <x:c r="G27" s="136" t="n">
        <x:v>0.75</x:v>
      </x:c>
      <x:c r="H27" s="136" t="n">
        <x:v>1</x:v>
      </x:c>
      <x:c r="I27" s="136" t="n">
        <x:v>1</x:v>
      </x:c>
      <x:c r="J27" s="136" t="n">
        <x:v>0.25</x:v>
      </x:c>
      <x:c r="K27" s="136" t="n">
        <x:v>0.5</x:v>
      </x:c>
      <x:c r="L27" s="136" t="n">
        <x:v>1</x:v>
      </x:c>
      <x:c r="M27" s="66" t="str">
        <x:v>Wyoming surface/subsurface/mining/pore-space/water-right records with ADA accessibility; priced from government/institutional program economics.</x:v>
      </x:c>
    </x:row>
    <x:row r="28">
      <x:c r="A28" s="51" t="str">
        <x:v>Wyoming subsurface pilot</x:v>
      </x:c>
      <x:c r="B28" s="104" t="str">
        <x:v>Single-jurisdiction / early multi-track pilot</x:v>
      </x:c>
      <x:c r="C28" s="104" t="str">
        <x:v>Yes</x:v>
      </x:c>
      <x:c r="D28" s="135" t="n">
        <x:v>0.3</x:v>
      </x:c>
      <x:c r="E28" s="136" t="n">
        <x:v>0.25</x:v>
      </x:c>
      <x:c r="F28" s="136" t="n">
        <x:v>1.5</x:v>
      </x:c>
      <x:c r="G28" s="136" t="n">
        <x:v>0.5</x:v>
      </x:c>
      <x:c r="H28" s="136" t="n">
        <x:v>0.5</x:v>
      </x:c>
      <x:c r="I28" s="136" t="n">
        <x:v>0.5</x:v>
      </x:c>
      <x:c r="J28" s="136" t="n">
        <x:v>0.25</x:v>
      </x:c>
      <x:c r="K28" s="136" t="n">
        <x:v>0.5</x:v>
      </x:c>
      <x:c r="L28" s="136" t="n">
        <x:v>0.75</x:v>
      </x:c>
      <x:c r="M28" s="66" t="str">
        <x:v>Wyoming oil &amp; gas minerals, pore-space and mining rights; narrower legal-technical demonstration.</x:v>
      </x:c>
    </x:row>
    <x:row r="29">
      <x:c r="A29" s="53" t="str">
        <x:v>Academic / research channel</x:v>
      </x:c>
      <x:c r="B29" s="129" t="str">
        <x:v>Research collaboration</x:v>
      </x:c>
      <x:c r="C29" s="129" t="str">
        <x:v>No</x:v>
      </x:c>
      <x:c r="D29" s="141" t="n">
        <x:v>0.25</x:v>
      </x:c>
      <x:c r="E29" s="142" t="n">
        <x:v>0.1</x:v>
      </x:c>
      <x:c r="F29" s="142" t="n">
        <x:v>0.15</x:v>
      </x:c>
      <x:c r="G29" s="142" t="n">
        <x:v>0.2</x:v>
      </x:c>
      <x:c r="H29" s="142" t="n">
        <x:v>0.2</x:v>
      </x:c>
      <x:c r="I29" s="142" t="n">
        <x:v>0.2</x:v>
      </x:c>
      <x:c r="J29" s="142" t="n">
        <x:v>0</x:v>
      </x:c>
      <x:c r="K29" s="142" t="n">
        <x:v>0</x:v>
      </x:c>
      <x:c r="L29" s="142" t="n">
        <x:v>0</x:v>
      </x:c>
      <x:c r="M29" s="67" t="str">
        <x:v>Not included in pilot revenue by default; tracks sponsored research or university collaboration if separately contracted.</x:v>
      </x:c>
    </x:row>
    <x:row r="32">
      <x:c r="A32" s="98" t="str">
        <x:v>Revenue recognition guardrail: pilot and institutional-program amounts are not booked revenue unless and until there is a signed engagement, procurement approval, milestone acceptance, fee authorization, or other enforceable revenue event. This sheet is a planning supplement, not a revenue-recognition conclusion.</x:v>
      </x:c>
    </x:row>
  </x:sheetData>
  <x:mergeCells>
    <x:mergeCell ref="A1:M1"/>
    <x:mergeCell ref="A2:M3"/>
    <x:mergeCell ref="A5:M5"/>
    <x:mergeCell ref="A23:M23"/>
    <x:mergeCell ref="A32:M34"/>
  </x:mergeCells>
  <x:dataValidations count="1">
    <x:dataValidation type="list" sqref="C26:C29">
      <x:formula1>"Yes,No"</x:formula1>
    </x:dataValidation>
  </x:dataValidation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4" hidden="0" customWidth="1"/>
    <x:col min="2" max="2" width="14" hidden="0" customWidth="1"/>
    <x:col min="3" max="3" width="14" hidden="0" customWidth="1"/>
    <x:col min="4" max="4" width="14" hidden="0" customWidth="1"/>
    <x:col min="5" max="5" width="14" hidden="0" customWidth="1"/>
    <x:col min="6" max="6" width="14" hidden="0" customWidth="1"/>
    <x:col min="7" max="7" width="18" hidden="0" customWidth="1"/>
  </x:cols>
  <x:sheetData>
    <x:row r="1" ht="28" customHeight="1">
      <x:c r="A1" s="4" t="str">
        <x:v>Pilot Revenue Build</x:v>
      </x:c>
    </x:row>
    <x:row r="2" ht="42" customHeight="1">
      <x:c r="A2" s="11" t="str">
        <x:v>Gross and risk-adjusted revenue schedules for the pilots. Amounts are in $mm. Academic / research channel is excluded by default unless Include? is changed to Yes in the inputs sheet.</x:v>
      </x:c>
    </x:row>
    <x:row r="5">
      <x:c r="A5" s="48" t="str">
        <x:v>Gross Revenue by Pilot ($mm)</x:v>
      </x:c>
      <x:c r="B5" s="49" t="str">
        <x:v>Year 1</x:v>
      </x:c>
      <x:c r="C5" s="49" t="str">
        <x:v>Year 2</x:v>
      </x:c>
      <x:c r="D5" s="49" t="str">
        <x:v>Year 3</x:v>
      </x:c>
      <x:c r="E5" s="49" t="str">
        <x:v>Year 4</x:v>
      </x:c>
      <x:c r="F5" s="50" t="str">
        <x:v>Year 5</x:v>
      </x:c>
    </x:row>
    <x:row r="6">
      <x:c r="A6" s="51" t="str">
        <x:f>'4. Pilot Revenue Inputs'!A26</x:f>
        <x:v>Cyprus surface-land pilot</x:v>
      </x:c>
      <x:c r="B6" s="30" t="n">
        <x:f>IF('4. Pilot Revenue Inputs'!$C$26="Yes",'4. Pilot Revenue Inputs'!E26,0)</x:f>
        <x:v>0.75</x:v>
      </x:c>
      <x:c r="C6" s="30" t="n">
        <x:f>IF('4. Pilot Revenue Inputs'!$C$26="Yes",'4. Pilot Revenue Inputs'!F26,0)</x:f>
        <x:v>3</x:v>
      </x:c>
      <x:c r="D6" s="30" t="n">
        <x:f>IF('4. Pilot Revenue Inputs'!$C$26="Yes",'4. Pilot Revenue Inputs'!G26+'4. Pilot Revenue Inputs'!J26,0)</x:f>
        <x:v>1.25</x:v>
      </x:c>
      <x:c r="E6" s="30" t="n">
        <x:f>IF('4. Pilot Revenue Inputs'!$C$26="Yes",'4. Pilot Revenue Inputs'!H26+'4. Pilot Revenue Inputs'!K26,0)</x:f>
        <x:v>1.75</x:v>
      </x:c>
      <x:c r="F6" s="90" t="n">
        <x:f>IF('4. Pilot Revenue Inputs'!$C$26="Yes",'4. Pilot Revenue Inputs'!I26+'4. Pilot Revenue Inputs'!L26,0)</x:f>
        <x:v>2</x:v>
      </x:c>
    </x:row>
    <x:row r="7">
      <x:c r="A7" s="51" t="str">
        <x:f>'4. Pilot Revenue Inputs'!A27</x:f>
        <x:v>Wyoming ADA rights pilot</x:v>
      </x:c>
      <x:c r="B7" s="30" t="n">
        <x:f>IF('4. Pilot Revenue Inputs'!$C$27="Yes",'4. Pilot Revenue Inputs'!E27,0)</x:f>
        <x:v>0.5</x:v>
      </x:c>
      <x:c r="C7" s="30" t="n">
        <x:f>IF('4. Pilot Revenue Inputs'!$C$27="Yes",'4. Pilot Revenue Inputs'!F27,0)</x:f>
        <x:v>2.5</x:v>
      </x:c>
      <x:c r="D7" s="30" t="n">
        <x:f>IF('4. Pilot Revenue Inputs'!$C$27="Yes",'4. Pilot Revenue Inputs'!G27+'4. Pilot Revenue Inputs'!J27,0)</x:f>
        <x:v>1</x:v>
      </x:c>
      <x:c r="E7" s="30" t="n">
        <x:f>IF('4. Pilot Revenue Inputs'!$C$27="Yes",'4. Pilot Revenue Inputs'!H27+'4. Pilot Revenue Inputs'!K27,0)</x:f>
        <x:v>1.5</x:v>
      </x:c>
      <x:c r="F7" s="90" t="n">
        <x:f>IF('4. Pilot Revenue Inputs'!$C$27="Yes",'4. Pilot Revenue Inputs'!I27+'4. Pilot Revenue Inputs'!L27,0)</x:f>
        <x:v>2</x:v>
      </x:c>
    </x:row>
    <x:row r="8">
      <x:c r="A8" s="51" t="str">
        <x:f>'4. Pilot Revenue Inputs'!A28</x:f>
        <x:v>Wyoming subsurface pilot</x:v>
      </x:c>
      <x:c r="B8" s="30" t="n">
        <x:f>IF('4. Pilot Revenue Inputs'!$C$28="Yes",'4. Pilot Revenue Inputs'!E28,0)</x:f>
        <x:v>0.25</x:v>
      </x:c>
      <x:c r="C8" s="30" t="n">
        <x:f>IF('4. Pilot Revenue Inputs'!$C$28="Yes",'4. Pilot Revenue Inputs'!F28,0)</x:f>
        <x:v>1.5</x:v>
      </x:c>
      <x:c r="D8" s="30" t="n">
        <x:f>IF('4. Pilot Revenue Inputs'!$C$28="Yes",'4. Pilot Revenue Inputs'!G28+'4. Pilot Revenue Inputs'!J28,0)</x:f>
        <x:v>0.75</x:v>
      </x:c>
      <x:c r="E8" s="30" t="n">
        <x:f>IF('4. Pilot Revenue Inputs'!$C$28="Yes",'4. Pilot Revenue Inputs'!H28+'4. Pilot Revenue Inputs'!K28,0)</x:f>
        <x:v>1</x:v>
      </x:c>
      <x:c r="F8" s="90" t="n">
        <x:f>IF('4. Pilot Revenue Inputs'!$C$28="Yes",'4. Pilot Revenue Inputs'!I28+'4. Pilot Revenue Inputs'!L28,0)</x:f>
        <x:v>1.25</x:v>
      </x:c>
    </x:row>
    <x:row r="9">
      <x:c r="A9" s="51" t="str">
        <x:f>'4. Pilot Revenue Inputs'!A29</x:f>
        <x:v>Academic / research channel</x:v>
      </x:c>
      <x:c r="B9" s="30" t="n">
        <x:f>IF('4. Pilot Revenue Inputs'!$C$29="Yes",'4. Pilot Revenue Inputs'!E29,0)</x:f>
        <x:v>0</x:v>
      </x:c>
      <x:c r="C9" s="30" t="n">
        <x:f>IF('4. Pilot Revenue Inputs'!$C$29="Yes",'4. Pilot Revenue Inputs'!F29,0)</x:f>
        <x:v>0</x:v>
      </x:c>
      <x:c r="D9" s="30" t="n">
        <x:f>IF('4. Pilot Revenue Inputs'!$C$29="Yes",'4. Pilot Revenue Inputs'!G29+'4. Pilot Revenue Inputs'!J29,0)</x:f>
        <x:v>0</x:v>
      </x:c>
      <x:c r="E9" s="30" t="n">
        <x:f>IF('4. Pilot Revenue Inputs'!$C$29="Yes",'4. Pilot Revenue Inputs'!H29+'4. Pilot Revenue Inputs'!K29,0)</x:f>
        <x:v>0</x:v>
      </x:c>
      <x:c r="F9" s="90" t="n">
        <x:f>IF('4. Pilot Revenue Inputs'!$C$29="Yes",'4. Pilot Revenue Inputs'!I29+'4. Pilot Revenue Inputs'!L29,0)</x:f>
        <x:v>0</x:v>
      </x:c>
    </x:row>
    <x:row r="10">
      <x:c r="A10" s="53" t="str">
        <x:v>Subtotal Gross Pilot Revenue</x:v>
      </x:c>
      <x:c r="B10" s="91" t="n">
        <x:f>SUM(B6:B9)</x:f>
        <x:v>1.5</x:v>
      </x:c>
      <x:c r="C10" s="91" t="n">
        <x:f>SUM(C6:C9)</x:f>
        <x:v>7</x:v>
      </x:c>
      <x:c r="D10" s="91" t="n">
        <x:f>SUM(D6:D9)</x:f>
        <x:v>3</x:v>
      </x:c>
      <x:c r="E10" s="91" t="n">
        <x:f>SUM(E6:E9)</x:f>
        <x:v>4.25</x:v>
      </x:c>
      <x:c r="F10" s="92" t="n">
        <x:f>SUM(F6:F9)</x:f>
        <x:v>5.25</x:v>
      </x:c>
    </x:row>
    <x:row r="13">
      <x:c r="A13" s="48" t="str">
        <x:v>Risk-Adjusted Revenue by Pilot ($mm)</x:v>
      </x:c>
      <x:c r="B13" s="49" t="str">
        <x:v>Year 1</x:v>
      </x:c>
      <x:c r="C13" s="49" t="str">
        <x:v>Year 2</x:v>
      </x:c>
      <x:c r="D13" s="49" t="str">
        <x:v>Year 3</x:v>
      </x:c>
      <x:c r="E13" s="49" t="str">
        <x:v>Year 4</x:v>
      </x:c>
      <x:c r="F13" s="50" t="str">
        <x:v>Year 5</x:v>
      </x:c>
    </x:row>
    <x:row r="14">
      <x:c r="A14" s="51" t="str">
        <x:f>'4. Pilot Revenue Inputs'!A26</x:f>
        <x:v>Cyprus surface-land pilot</x:v>
      </x:c>
      <x:c r="B14" s="30" t="n">
        <x:f>B6*'4. Pilot Revenue Inputs'!$D$26</x:f>
        <x:v>0.30000000000000004</x:v>
      </x:c>
      <x:c r="C14" s="30" t="n">
        <x:f>C6*'4. Pilot Revenue Inputs'!$D$26</x:f>
        <x:v>1.2000000000000002</x:v>
      </x:c>
      <x:c r="D14" s="30" t="n">
        <x:f>D6*'4. Pilot Revenue Inputs'!$D$26</x:f>
        <x:v>0.5</x:v>
      </x:c>
      <x:c r="E14" s="30" t="n">
        <x:f>E6*'4. Pilot Revenue Inputs'!$D$26</x:f>
        <x:v>0.7000000000000001</x:v>
      </x:c>
      <x:c r="F14" s="90" t="n">
        <x:f>F6*'4. Pilot Revenue Inputs'!$D$26</x:f>
        <x:v>0.8</x:v>
      </x:c>
    </x:row>
    <x:row r="15">
      <x:c r="A15" s="51" t="str">
        <x:f>'4. Pilot Revenue Inputs'!A27</x:f>
        <x:v>Wyoming ADA rights pilot</x:v>
      </x:c>
      <x:c r="B15" s="30" t="n">
        <x:f>B7*'4. Pilot Revenue Inputs'!$D$27</x:f>
        <x:v>0.175</x:v>
      </x:c>
      <x:c r="C15" s="30" t="n">
        <x:f>C7*'4. Pilot Revenue Inputs'!$D$27</x:f>
        <x:v>0.875</x:v>
      </x:c>
      <x:c r="D15" s="30" t="n">
        <x:f>D7*'4. Pilot Revenue Inputs'!$D$27</x:f>
        <x:v>0.35</x:v>
      </x:c>
      <x:c r="E15" s="30" t="n">
        <x:f>E7*'4. Pilot Revenue Inputs'!$D$27</x:f>
        <x:v>0.5249999999999999</x:v>
      </x:c>
      <x:c r="F15" s="90" t="n">
        <x:f>F7*'4. Pilot Revenue Inputs'!$D$27</x:f>
        <x:v>0.7</x:v>
      </x:c>
    </x:row>
    <x:row r="16">
      <x:c r="A16" s="51" t="str">
        <x:f>'4. Pilot Revenue Inputs'!A28</x:f>
        <x:v>Wyoming subsurface pilot</x:v>
      </x:c>
      <x:c r="B16" s="30" t="n">
        <x:f>B8*'4. Pilot Revenue Inputs'!$D$28</x:f>
        <x:v>0.075</x:v>
      </x:c>
      <x:c r="C16" s="30" t="n">
        <x:f>C8*'4. Pilot Revenue Inputs'!$D$28</x:f>
        <x:v>0.44999999999999996</x:v>
      </x:c>
      <x:c r="D16" s="30" t="n">
        <x:f>D8*'4. Pilot Revenue Inputs'!$D$28</x:f>
        <x:v>0.22499999999999998</x:v>
      </x:c>
      <x:c r="E16" s="30" t="n">
        <x:f>E8*'4. Pilot Revenue Inputs'!$D$28</x:f>
        <x:v>0.3</x:v>
      </x:c>
      <x:c r="F16" s="90" t="n">
        <x:f>F8*'4. Pilot Revenue Inputs'!$D$28</x:f>
        <x:v>0.375</x:v>
      </x:c>
    </x:row>
    <x:row r="17">
      <x:c r="A17" s="51" t="str">
        <x:f>'4. Pilot Revenue Inputs'!A29</x:f>
        <x:v>Academic / research channel</x:v>
      </x:c>
      <x:c r="B17" s="30" t="n">
        <x:f>B9*'4. Pilot Revenue Inputs'!$D$29</x:f>
        <x:v>0</x:v>
      </x:c>
      <x:c r="C17" s="30" t="n">
        <x:f>C9*'4. Pilot Revenue Inputs'!$D$29</x:f>
        <x:v>0</x:v>
      </x:c>
      <x:c r="D17" s="30" t="n">
        <x:f>D9*'4. Pilot Revenue Inputs'!$D$29</x:f>
        <x:v>0</x:v>
      </x:c>
      <x:c r="E17" s="30" t="n">
        <x:f>E9*'4. Pilot Revenue Inputs'!$D$29</x:f>
        <x:v>0</x:v>
      </x:c>
      <x:c r="F17" s="90" t="n">
        <x:f>F9*'4. Pilot Revenue Inputs'!$D$29</x:f>
        <x:v>0</x:v>
      </x:c>
    </x:row>
    <x:row r="18">
      <x:c r="A18" s="53" t="str">
        <x:v>Subtotal Risk-Adjusted Pilot Revenue</x:v>
      </x:c>
      <x:c r="B18" s="91" t="n">
        <x:f>SUM(B14:B17)</x:f>
        <x:v>0.55</x:v>
      </x:c>
      <x:c r="C18" s="91" t="n">
        <x:f>SUM(C14:C17)</x:f>
        <x:v>2.5250000000000004</x:v>
      </x:c>
      <x:c r="D18" s="91" t="n">
        <x:f>SUM(D14:D17)</x:f>
        <x:v>1.075</x:v>
      </x:c>
      <x:c r="E18" s="91" t="n">
        <x:f>SUM(E14:E17)</x:f>
        <x:v>1.5250000000000001</x:v>
      </x:c>
      <x:c r="F18" s="92" t="n">
        <x:f>SUM(F14:F17)</x:f>
        <x:v>1.875</x:v>
      </x:c>
    </x:row>
    <x:row r="21">
      <x:c r="A21" s="48" t="str">
        <x:v>Selected Case Output ($mm)</x:v>
      </x:c>
      <x:c r="B21" s="49" t="str">
        <x:v>Year 1</x:v>
      </x:c>
      <x:c r="C21" s="49" t="str">
        <x:v>Year 2</x:v>
      </x:c>
      <x:c r="D21" s="49" t="str">
        <x:v>Year 3</x:v>
      </x:c>
      <x:c r="E21" s="49" t="str">
        <x:v>Year 4</x:v>
      </x:c>
      <x:c r="F21" s="50" t="str">
        <x:v>Year 5</x:v>
      </x:c>
    </x:row>
    <x:row r="22">
      <x:c r="A22" s="81" t="str">
        <x:v>Selected pilot revenue</x:v>
      </x:c>
      <x:c r="B22" s="91" t="n">
        <x:f>IF('5. Forecast Bridge'!$B$2="None",0,IF('5. Forecast Bridge'!$B$2="Gross",B10,B18))</x:f>
        <x:v>0.55</x:v>
      </x:c>
      <x:c r="C22" s="91" t="n">
        <x:f>IF('5. Forecast Bridge'!$B$2="None",0,IF('5. Forecast Bridge'!$B$2="Gross",C10,C18))</x:f>
        <x:v>2.5250000000000004</x:v>
      </x:c>
      <x:c r="D22" s="91" t="n">
        <x:f>IF('5. Forecast Bridge'!$B$2="None",0,IF('5. Forecast Bridge'!$B$2="Gross",D10,D18))</x:f>
        <x:v>1.075</x:v>
      </x:c>
      <x:c r="E22" s="91" t="n">
        <x:f>IF('5. Forecast Bridge'!$B$2="None",0,IF('5. Forecast Bridge'!$B$2="Gross",E10,E18))</x:f>
        <x:v>1.5250000000000001</x:v>
      </x:c>
      <x:c r="F22" s="92" t="n">
        <x:f>IF('5. Forecast Bridge'!$B$2="None",0,IF('5. Forecast Bridge'!$B$2="Gross",F10,F18))</x:f>
        <x:v>1.875</x:v>
      </x:c>
    </x:row>
  </x:sheetData>
  <x:mergeCells>
    <x:mergeCell ref="A1:G1"/>
    <x:mergeCell ref="A2:G3"/>
  </x:mergeCells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42" hidden="0" customWidth="1"/>
    <x:col min="2" max="2" width="14" hidden="0" customWidth="1"/>
    <x:col min="3" max="3" width="14" hidden="0" customWidth="1"/>
    <x:col min="4" max="4" width="14" hidden="0" customWidth="1"/>
    <x:col min="5" max="5" width="14" hidden="0" customWidth="1"/>
    <x:col min="6" max="6" width="14" hidden="0" customWidth="1"/>
    <x:col min="7" max="7" width="28" hidden="0" customWidth="1"/>
  </x:cols>
  <x:sheetData>
    <x:row r="1" ht="28" customHeight="1">
      <x:c r="A1" s="4" t="str">
        <x:v>Forecast Bridge – Base Model to Pilot-Adjusted Case</x:v>
      </x:c>
    </x:row>
    <x:row r="2" ht="42" customHeight="1">
      <x:c r="A2" s="147" t="str">
        <x:v>Selected Pilot Revenue Case</x:v>
      </x:c>
      <x:c r="B2" s="149" t="str">
        <x:v>Risk-Adjusted</x:v>
      </x:c>
    </x:row>
    <x:row r="4">
      <x:c r="A4" s="48" t="str">
        <x:v>Forecast Bridge ($mm)</x:v>
      </x:c>
      <x:c r="B4" s="49" t="str">
        <x:v>Year 1</x:v>
      </x:c>
      <x:c r="C4" s="49" t="str">
        <x:v>Year 2</x:v>
      </x:c>
      <x:c r="D4" s="49" t="str">
        <x:v>Year 3</x:v>
      </x:c>
      <x:c r="E4" s="49" t="str">
        <x:v>Year 4</x:v>
      </x:c>
      <x:c r="F4" s="49" t="str">
        <x:v>Year 5</x:v>
      </x:c>
      <x:c r="G4" s="157"/>
    </x:row>
    <x:row r="5">
      <x:c r="A5" s="51" t="str">
        <x:v>Base Revenue</x:v>
      </x:c>
      <x:c r="B5" s="46" t="n">
        <x:f>'2. Base Model Snapshot'!B6</x:f>
        <x:v>9.147812992836828</x:v>
      </x:c>
      <x:c r="C5" s="46" t="n">
        <x:f>'2. Base Model Snapshot'!C6</x:f>
        <x:v>20.41441180054377</x:v>
      </x:c>
      <x:c r="D5" s="46" t="n">
        <x:f>'2. Base Model Snapshot'!D6</x:f>
        <x:v>37.96315927996455</x:v>
      </x:c>
      <x:c r="E5" s="46" t="n">
        <x:f>'2. Base Model Snapshot'!E6</x:f>
        <x:v>75.9864467521751</x:v>
      </x:c>
      <x:c r="F5" s="46" t="n">
        <x:f>'2. Base Model Snapshot'!F6</x:f>
        <x:v>148.17069457608503</x:v>
      </x:c>
      <x:c r="G5" s="52"/>
    </x:row>
    <x:row r="6">
      <x:c r="A6" s="51" t="str">
        <x:v>Gross Pilot Revenue</x:v>
      </x:c>
      <x:c r="B6" s="46" t="n">
        <x:f>'4. Pilot Revenue Build'!B10</x:f>
        <x:v>1.5</x:v>
      </x:c>
      <x:c r="C6" s="46" t="n">
        <x:f>'4. Pilot Revenue Build'!C10</x:f>
        <x:v>7</x:v>
      </x:c>
      <x:c r="D6" s="46" t="n">
        <x:f>'4. Pilot Revenue Build'!D10</x:f>
        <x:v>3</x:v>
      </x:c>
      <x:c r="E6" s="46" t="n">
        <x:f>'4. Pilot Revenue Build'!E10</x:f>
        <x:v>4.25</x:v>
      </x:c>
      <x:c r="F6" s="46" t="n">
        <x:f>'4. Pilot Revenue Build'!F10</x:f>
        <x:v>5.25</x:v>
      </x:c>
      <x:c r="G6" s="52"/>
    </x:row>
    <x:row r="7">
      <x:c r="A7" s="51" t="str">
        <x:v>Risk-Adjusted Pilot Revenue</x:v>
      </x:c>
      <x:c r="B7" s="46" t="n">
        <x:f>'4. Pilot Revenue Build'!B18</x:f>
        <x:v>0.55</x:v>
      </x:c>
      <x:c r="C7" s="46" t="n">
        <x:f>'4. Pilot Revenue Build'!C18</x:f>
        <x:v>2.5250000000000004</x:v>
      </x:c>
      <x:c r="D7" s="46" t="n">
        <x:f>'4. Pilot Revenue Build'!D18</x:f>
        <x:v>1.075</x:v>
      </x:c>
      <x:c r="E7" s="46" t="n">
        <x:f>'4. Pilot Revenue Build'!E18</x:f>
        <x:v>1.5250000000000001</x:v>
      </x:c>
      <x:c r="F7" s="46" t="n">
        <x:f>'4. Pilot Revenue Build'!F18</x:f>
        <x:v>1.875</x:v>
      </x:c>
      <x:c r="G7" s="52"/>
    </x:row>
    <x:row r="8">
      <x:c r="A8" s="51" t="str">
        <x:v>Selected Pilot Revenue</x:v>
      </x:c>
      <x:c r="B8" s="43" t="n">
        <x:f>IF($B$2="None",0,IF($B$2="Gross",B6,B7))</x:f>
        <x:v>0.55</x:v>
      </x:c>
      <x:c r="C8" s="43" t="n">
        <x:f>IF($B$2="None",0,IF($B$2="Gross",C6,C7))</x:f>
        <x:v>2.5250000000000004</x:v>
      </x:c>
      <x:c r="D8" s="43" t="n">
        <x:f>IF($B$2="None",0,IF($B$2="Gross",D6,D7))</x:f>
        <x:v>1.075</x:v>
      </x:c>
      <x:c r="E8" s="43" t="n">
        <x:f>IF($B$2="None",0,IF($B$2="Gross",E6,E7))</x:f>
        <x:v>1.5250000000000001</x:v>
      </x:c>
      <x:c r="F8" s="43" t="n">
        <x:f>IF($B$2="None",0,IF($B$2="Gross",F6,F7))</x:f>
        <x:v>1.875</x:v>
      </x:c>
      <x:c r="G8" s="52"/>
    </x:row>
    <x:row r="9">
      <x:c r="A9" s="51" t="str">
        <x:v>Updated Revenue</x:v>
      </x:c>
      <x:c r="B9" s="43" t="n">
        <x:f>B5+B8</x:f>
        <x:v>9.697812992836829</x:v>
      </x:c>
      <x:c r="C9" s="43" t="n">
        <x:f>C5+C8</x:f>
        <x:v>22.939411800543773</x:v>
      </x:c>
      <x:c r="D9" s="43" t="n">
        <x:f>D5+D8</x:f>
        <x:v>39.03815927996455</x:v>
      </x:c>
      <x:c r="E9" s="43" t="n">
        <x:f>E5+E8</x:f>
        <x:v>77.5114467521751</x:v>
      </x:c>
      <x:c r="F9" s="43" t="n">
        <x:f>F5+F8</x:f>
        <x:v>150.04569457608503</x:v>
      </x:c>
      <x:c r="G9" s="52"/>
    </x:row>
    <x:row r="10">
      <x:c r="A10" s="51" t="str">
        <x:v>Pilot % of Updated Revenue</x:v>
      </x:c>
      <x:c r="B10" s="76" t="n">
        <x:f>IF(B9=0,0,B8/B9)</x:f>
        <x:v>0.05671381788927574</x:v>
      </x:c>
      <x:c r="C10" s="76" t="n">
        <x:f>IF(C9=0,0,C8/C9)</x:f>
        <x:v>0.11007256951288288</x:v>
      </x:c>
      <x:c r="D10" s="76" t="n">
        <x:f>IF(D9=0,0,D8/D9)</x:f>
        <x:v>0.02753715902152485</x:v>
      </x:c>
      <x:c r="E10" s="76" t="n">
        <x:f>IF(E9=0,0,E8/E9)</x:f>
        <x:v>0.019674513428653118</x:v>
      </x:c>
      <x:c r="F10" s="76" t="n">
        <x:f>IF(F9=0,0,F8/F9)</x:f>
        <x:v>0.012496193278303142</x:v>
      </x:c>
      <x:c r="G10" s="52"/>
    </x:row>
    <x:row r="11">
      <x:c r="A11" s="51" t="str">
        <x:v>Base Direct Costs</x:v>
      </x:c>
      <x:c r="B11" s="46" t="n">
        <x:f>'2. Base Model Snapshot'!B7</x:f>
        <x:v>0.524648</x:v>
      </x:c>
      <x:c r="C11" s="46" t="n">
        <x:f>'2. Base Model Snapshot'!C7</x:f>
        <x:v>0.524648</x:v>
      </x:c>
      <x:c r="D11" s="46" t="n">
        <x:f>'2. Base Model Snapshot'!D7</x:f>
        <x:v>0.887648</x:v>
      </x:c>
      <x:c r="E11" s="46" t="n">
        <x:f>'2. Base Model Snapshot'!E7</x:f>
        <x:v>0.887648</x:v>
      </x:c>
      <x:c r="F11" s="46" t="n">
        <x:f>'2. Base Model Snapshot'!F7</x:f>
        <x:v>0.998648</x:v>
      </x:c>
      <x:c r="G11" s="66" t="str">
        <x:v>Pilot delivery cost %</x:v>
      </x:c>
    </x:row>
    <x:row r="12">
      <x:c r="A12" s="51" t="str">
        <x:v>Pilot Delivery Costs</x:v>
      </x:c>
      <x:c r="B12" s="30" t="n">
        <x:f>B8*$G$12</x:f>
        <x:v>0.165</x:v>
      </x:c>
      <x:c r="C12" s="30" t="n">
        <x:f>C8*$G$12</x:f>
        <x:v>0.7575000000000001</x:v>
      </x:c>
      <x:c r="D12" s="30" t="n">
        <x:f>D8*$G$12</x:f>
        <x:v>0.32249999999999995</x:v>
      </x:c>
      <x:c r="E12" s="30" t="n">
        <x:f>E8*$G$12</x:f>
        <x:v>0.4575</x:v>
      </x:c>
      <x:c r="F12" s="30" t="n">
        <x:f>F8*$G$12</x:f>
        <x:v>0.5625</x:v>
      </x:c>
      <x:c r="G12" s="161" t="n">
        <x:v>0.3</x:v>
      </x:c>
    </x:row>
    <x:row r="13">
      <x:c r="A13" s="51" t="str">
        <x:v>Updated Direct Costs</x:v>
      </x:c>
      <x:c r="B13" s="30" t="n">
        <x:f>B11+B12</x:f>
        <x:v>0.689648</x:v>
      </x:c>
      <x:c r="C13" s="30" t="n">
        <x:f>C11+C12</x:f>
        <x:v>1.282148</x:v>
      </x:c>
      <x:c r="D13" s="30" t="n">
        <x:f>D11+D12</x:f>
        <x:v>1.210148</x:v>
      </x:c>
      <x:c r="E13" s="30" t="n">
        <x:f>E11+E12</x:f>
        <x:v>1.345148</x:v>
      </x:c>
      <x:c r="F13" s="30" t="n">
        <x:f>F11+F12</x:f>
        <x:v>1.561148</x:v>
      </x:c>
      <x:c r="G13" s="66"/>
    </x:row>
    <x:row r="14">
      <x:c r="A14" s="51" t="str">
        <x:v>Updated Gross Profit</x:v>
      </x:c>
      <x:c r="B14" s="30" t="n">
        <x:f>B9-B13</x:f>
        <x:v>9.008164992836829</x:v>
      </x:c>
      <x:c r="C14" s="30" t="n">
        <x:f>C9-C13</x:f>
        <x:v>21.657263800543774</x:v>
      </x:c>
      <x:c r="D14" s="30" t="n">
        <x:f>D9-D13</x:f>
        <x:v>37.82801127996456</x:v>
      </x:c>
      <x:c r="E14" s="30" t="n">
        <x:f>E9-E13</x:f>
        <x:v>76.16629875217511</x:v>
      </x:c>
      <x:c r="F14" s="30" t="n">
        <x:f>F9-F13</x:f>
        <x:v>148.48454657608502</x:v>
      </x:c>
      <x:c r="G14" s="66"/>
    </x:row>
    <x:row r="15">
      <x:c r="A15" s="51" t="str">
        <x:v>Base Operating Expenses</x:v>
      </x:c>
      <x:c r="B15" s="46" t="n">
        <x:f>'2. Base Model Snapshot'!B9</x:f>
        <x:v>2.5220769336898394</x:v>
      </x:c>
      <x:c r="C15" s="46" t="n">
        <x:f>'2. Base Model Snapshot'!C9</x:f>
        <x:v>2.6541072800000003</x:v>
      </x:c>
      <x:c r="D15" s="46" t="n">
        <x:f>'2. Base Model Snapshot'!D9</x:f>
        <x:v>4.161017898</x:v>
      </x:c>
      <x:c r="E15" s="46" t="n">
        <x:f>'2. Base Model Snapshot'!E9</x:f>
        <x:v>4.577119577800001</x:v>
      </x:c>
      <x:c r="F15" s="46" t="n">
        <x:f>'2. Base Model Snapshot'!F9</x:f>
        <x:v>5.03483142558</x:v>
      </x:c>
      <x:c r="G15" s="66" t="str">
        <x:v>Pilot incremental OpEx %</x:v>
      </x:c>
    </x:row>
    <x:row r="16">
      <x:c r="A16" s="51" t="str">
        <x:v>Pilot Incremental OpEx Reserve</x:v>
      </x:c>
      <x:c r="B16" s="30" t="n">
        <x:f>B8*$G$16</x:f>
        <x:v>0.05500000000000001</x:v>
      </x:c>
      <x:c r="C16" s="30" t="n">
        <x:f>C8*$G$16</x:f>
        <x:v>0.25250000000000006</x:v>
      </x:c>
      <x:c r="D16" s="30" t="n">
        <x:f>D8*$G$16</x:f>
        <x:v>0.1075</x:v>
      </x:c>
      <x:c r="E16" s="30" t="n">
        <x:f>E8*$G$16</x:f>
        <x:v>0.15250000000000002</x:v>
      </x:c>
      <x:c r="F16" s="30" t="n">
        <x:f>F8*$G$16</x:f>
        <x:v>0.1875</x:v>
      </x:c>
      <x:c r="G16" s="161" t="n">
        <x:v>0.1</x:v>
      </x:c>
    </x:row>
    <x:row r="17">
      <x:c r="A17" s="51" t="str">
        <x:v>Updated Operating Expenses</x:v>
      </x:c>
      <x:c r="B17" s="30" t="n">
        <x:f>B15+B16</x:f>
        <x:v>2.5770769336898396</x:v>
      </x:c>
      <x:c r="C17" s="30" t="n">
        <x:f>C15+C16</x:f>
        <x:v>2.9066072800000002</x:v>
      </x:c>
      <x:c r="D17" s="30" t="n">
        <x:f>D15+D16</x:f>
        <x:v>4.268517898</x:v>
      </x:c>
      <x:c r="E17" s="30" t="n">
        <x:f>E15+E16</x:f>
        <x:v>4.729619577800001</x:v>
      </x:c>
      <x:c r="F17" s="30" t="n">
        <x:f>F15+F16</x:f>
        <x:v>5.22233142558</x:v>
      </x:c>
      <x:c r="G17" s="52"/>
    </x:row>
    <x:row r="18">
      <x:c r="A18" s="51" t="str">
        <x:v>Updated Operating Income / EBITDA</x:v>
      </x:c>
      <x:c r="B18" s="30" t="n">
        <x:f>B14-B17</x:f>
        <x:v>6.4310880591469886</x:v>
      </x:c>
      <x:c r="C18" s="30" t="n">
        <x:f>C14-C17</x:f>
        <x:v>18.750656520543775</x:v>
      </x:c>
      <x:c r="D18" s="30" t="n">
        <x:f>D14-D17</x:f>
        <x:v>33.55949338196456</x:v>
      </x:c>
      <x:c r="E18" s="30" t="n">
        <x:f>E14-E17</x:f>
        <x:v>71.43667917437512</x:v>
      </x:c>
      <x:c r="F18" s="30" t="n">
        <x:f>F14-F17</x:f>
        <x:v>143.26221515050503</x:v>
      </x:c>
      <x:c r="G18" s="52"/>
    </x:row>
    <x:row r="19">
      <x:c r="A19" s="51" t="str">
        <x:v>Updated Pre-Tax Profit</x:v>
      </x:c>
      <x:c r="B19" s="30" t="n">
        <x:f>B18</x:f>
        <x:v>6.4310880591469886</x:v>
      </x:c>
      <x:c r="C19" s="30" t="n">
        <x:f>C18</x:f>
        <x:v>18.750656520543775</x:v>
      </x:c>
      <x:c r="D19" s="30" t="n">
        <x:f>D18</x:f>
        <x:v>33.55949338196456</x:v>
      </x:c>
      <x:c r="E19" s="30" t="n">
        <x:f>E18</x:f>
        <x:v>71.43667917437512</x:v>
      </x:c>
      <x:c r="F19" s="30" t="n">
        <x:f>F18</x:f>
        <x:v>143.26221515050503</x:v>
      </x:c>
      <x:c r="G19" s="52"/>
    </x:row>
    <x:row r="20">
      <x:c r="A20" s="51" t="str">
        <x:v>Tax Rate</x:v>
      </x:c>
      <x:c r="B20" s="135" t="n">
        <x:v>0.21</x:v>
      </x:c>
      <x:c r="C20" s="135" t="n">
        <x:v>0.21</x:v>
      </x:c>
      <x:c r="D20" s="135" t="n">
        <x:v>0.21</x:v>
      </x:c>
      <x:c r="E20" s="135" t="n">
        <x:v>0.21</x:v>
      </x:c>
      <x:c r="F20" s="135" t="n">
        <x:v>0.21</x:v>
      </x:c>
      <x:c r="G20" s="52"/>
    </x:row>
    <x:row r="21">
      <x:c r="A21" s="51" t="str">
        <x:v>Updated Income Taxes</x:v>
      </x:c>
      <x:c r="B21" s="30" t="n">
        <x:f>'2. Base Model Snapshot'!B11+MAX(0,(B8-B12-B16)*B20)</x:f>
        <x:v>1.4309584924208674</x:v>
      </x:c>
      <x:c r="C21" s="30" t="n">
        <x:f>'2. Base Model Snapshot'!C11+MAX(0,(C8-C12-C16)*C20)</x:f>
        <x:v>4.018067869314192</x:v>
      </x:c>
      <x:c r="D21" s="30" t="n">
        <x:f>'2. Base Model Snapshot'!D11+MAX(0,(D8-D12-D16)*D20)</x:f>
        <x:v>7.204153610212555</x:v>
      </x:c>
      <x:c r="E21" s="30" t="n">
        <x:f>'2. Base Model Snapshot'!E11+MAX(0,(E8-E12-E16)*E20)</x:f>
        <x:v>15.158362626618766</x:v>
      </x:c>
      <x:c r="F21" s="30" t="n">
        <x:f>'2. Base Model Snapshot'!F11+MAX(0,(F8-F12-F16)*F20)</x:f>
        <x:v>30.265035181606056</x:v>
      </x:c>
      <x:c r="G21" s="52"/>
    </x:row>
    <x:row r="22">
      <x:c r="A22" s="51" t="str">
        <x:v>Updated Net Income</x:v>
      </x:c>
      <x:c r="B22" s="30" t="n">
        <x:f>'2. Base Model Snapshot'!B12+(B8-B12-B16)-MAX(0,(B8-B12-B16)*B20)</x:f>
        <x:v>5.3831295667261205</x:v>
      </x:c>
      <x:c r="C22" s="30" t="n">
        <x:f>'2. Base Model Snapshot'!C12+(C8-C12-C16)-MAX(0,(C8-C12-C16)*C20)</x:f>
        <x:v>15.115588651229578</x:v>
      </x:c>
      <x:c r="D22" s="30" t="n">
        <x:f>'2. Base Model Snapshot'!D12+(D8-D12-D16)-MAX(0,(D8-D12-D16)*D20)</x:f>
        <x:v>27.10133977175199</x:v>
      </x:c>
      <x:c r="E22" s="30" t="n">
        <x:f>'2. Base Model Snapshot'!E12+(E8-E12-E16)-MAX(0,(E8-E12-E16)*E20)</x:f>
        <x:v>57.02431654775632</x:v>
      </x:c>
      <x:c r="F22" s="30" t="n">
        <x:f>'2. Base Model Snapshot'!F12+(F8-F12-F16)-MAX(0,(F8-F12-F16)*F20)</x:f>
        <x:v>113.85417996889899</x:v>
      </x:c>
      <x:c r="G22" s="52"/>
    </x:row>
    <x:row r="23">
      <x:c r="A23" s="51" t="str">
        <x:v>Base Ending Cash</x:v>
      </x:c>
      <x:c r="B23" s="46" t="n">
        <x:f>'2. Base Model Snapshot'!B13</x:f>
        <x:v>6.50148965672612</x:v>
      </x:c>
      <x:c r="C23" s="46" t="n">
        <x:f>'2. Base Model Snapshot'!C13</x:f>
        <x:v>20.420228307955696</x:v>
      </x:c>
      <x:c r="D23" s="46" t="n">
        <x:f>'2. Base Model Snapshot'!D13</x:f>
        <x:v>47.01201807970769</x:v>
      </x:c>
      <x:c r="E23" s="46" t="n">
        <x:f>'2. Base Model Snapshot'!E13</x:f>
        <x:v>103.313484627464</x:v>
      </x:c>
      <x:c r="F23" s="46" t="n">
        <x:f>'2. Base Model Snapshot'!F13</x:f>
        <x:v>216.278914596363</x:v>
      </x:c>
      <x:c r="G23" s="52"/>
    </x:row>
    <x:row r="24">
      <x:c r="A24" s="51" t="str">
        <x:v>Cumulative Pilot After-Tax Contribution</x:v>
      </x:c>
      <x:c r="B24" s="30" t="n">
        <x:f>SUM($B$22:B22)-SUM('2. Base Model Snapshot'!$B$12:'2. Base Model Snapshot'!B12)</x:f>
        <x:v>0.26069999999999993</x:v>
      </x:c>
      <x:c r="C24" s="30" t="n">
        <x:f>SUM($B$22:C22)-SUM('2. Base Model Snapshot'!$B$12:'2. Base Model Snapshot'!C12)</x:f>
        <x:v>1.4575500000000012</x:v>
      </x:c>
      <x:c r="D24" s="30" t="n">
        <x:f>SUM($B$22:D22)-SUM('2. Base Model Snapshot'!$B$12:'2. Base Model Snapshot'!D12)</x:f>
        <x:v>1.967100000000002</x:v>
      </x:c>
      <x:c r="E24" s="30" t="n">
        <x:f>SUM($B$22:E22)-SUM('2. Base Model Snapshot'!$B$12:'2. Base Model Snapshot'!E12)</x:f>
        <x:v>2.689949999999996</x:v>
      </x:c>
      <x:c r="F24" s="30" t="n">
        <x:f>SUM($B$22:F22)-SUM('2. Base Model Snapshot'!$B$12:'2. Base Model Snapshot'!F12)</x:f>
        <x:v>3.5786999999999978</x:v>
      </x:c>
      <x:c r="G24" s="52"/>
    </x:row>
    <x:row r="25">
      <x:c r="A25" s="51" t="str">
        <x:v>Incremental Target Financing vs Base Financing Line</x:v>
      </x:c>
      <x:c r="B25" s="136" t="n">
        <x:v>2.1209399099999997</x:v>
      </x:c>
      <x:c r="C25" s="136" t="n">
        <x:v>0</x:v>
      </x:c>
      <x:c r="D25" s="136" t="n">
        <x:v>0</x:v>
      </x:c>
      <x:c r="E25" s="136" t="n">
        <x:v>0</x:v>
      </x:c>
      <x:c r="F25" s="136" t="n">
        <x:v>0</x:v>
      </x:c>
      <x:c r="G25" s="52"/>
    </x:row>
    <x:row r="26">
      <x:c r="A26" s="53" t="str">
        <x:v>Illustrative Updated Ending Cash</x:v>
      </x:c>
      <x:c r="B26" s="91" t="n">
        <x:f>B23+B24+SUM($B$25:B25)</x:f>
        <x:v>8.883129566726119</x:v>
      </x:c>
      <x:c r="C26" s="91" t="n">
        <x:f>C23+C24+SUM($B$25:C25)</x:f>
        <x:v>23.998718217955698</x:v>
      </x:c>
      <x:c r="D26" s="91" t="n">
        <x:f>D23+D24+SUM($B$25:D25)</x:f>
        <x:v>51.100057989707686</x:v>
      </x:c>
      <x:c r="E26" s="91" t="n">
        <x:f>E23+E24+SUM($B$25:E25)</x:f>
        <x:v>108.124374537464</x:v>
      </x:c>
      <x:c r="F26" s="91" t="n">
        <x:f>F23+F24+SUM($B$25:F25)</x:f>
        <x:v>221.978554506363</x:v>
      </x:c>
      <x:c r="G26" s="56"/>
    </x:row>
  </x:sheetData>
  <x:mergeCells>
    <x:mergeCell ref="A1:G1"/>
    <x:mergeCell ref="A2:G3"/>
  </x:mergeCells>
  <x:dataValidations count="1">
    <x:dataValidation type="list" sqref="B2">
      <x:formula1>"None,Risk-Adjusted,Gross"</x:formula1>
    </x:dataValidation>
  </x:dataValidations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6" hidden="0" customWidth="1"/>
    <x:col min="2" max="2" width="18" hidden="0" customWidth="1"/>
    <x:col min="3" max="3" width="18" hidden="0" customWidth="1"/>
    <x:col min="4" max="4" width="20" hidden="0" customWidth="1"/>
    <x:col min="5" max="5" width="18" hidden="0" customWidth="1"/>
    <x:col min="6" max="6" width="18" hidden="0" customWidth="1"/>
    <x:col min="7" max="7" width="16" hidden="0" customWidth="1"/>
    <x:col min="8" max="8" width="16" hidden="0" customWidth="1"/>
  </x:cols>
  <x:sheetData>
    <x:row r="1" ht="28" customHeight="1">
      <x:c r="A1" s="4" t="str">
        <x:v>Valuation Bridge and Sensitivity</x:v>
      </x:c>
    </x:row>
    <x:row r="2" ht="42" customHeight="1">
      <x:c r="A2" s="11" t="str">
        <x:v>Triangulates the updated five-year valuation using revenue, EBITDA / operating income and net income references. Amounts are in $mm except multiples and per-share values.</x:v>
      </x:c>
    </x:row>
    <x:row r="5">
      <x:c r="A5" s="71" t="str">
        <x:v>Current Round Valuation Bridge</x:v>
      </x:c>
    </x:row>
    <x:row r="7">
      <x:c r="A7" s="48" t="str">
        <x:v>Metric</x:v>
      </x:c>
      <x:c r="B7" s="49" t="str">
        <x:v>Value</x:v>
      </x:c>
      <x:c r="C7" s="49" t="str">
        <x:v>Formula / Basis</x:v>
      </x:c>
      <x:c r="D7" s="50" t="str">
        <x:v>Comment</x:v>
      </x:c>
    </x:row>
    <x:row r="8">
      <x:c r="A8" s="51" t="str">
        <x:v>Current indicated pre-money ($mm)</x:v>
      </x:c>
      <x:c r="B8" s="30" t="n">
        <x:v>25</x:v>
      </x:c>
      <x:c r="C8" s="112" t="str">
        <x:v>Source</x:v>
      </x:c>
      <x:c r="D8" s="66" t="str">
        <x:v>Management mark from May deck; PPM/Form C controls.</x:v>
      </x:c>
    </x:row>
    <x:row r="9">
      <x:c r="A9" s="51" t="str">
        <x:v>Target gross proceeds ($mm)</x:v>
      </x:c>
      <x:c r="B9" s="30" t="n">
        <x:v>3.5</x:v>
      </x:c>
      <x:c r="C9" s="112" t="str">
        <x:v>Source</x:v>
      </x:c>
      <x:c r="D9" s="66" t="str">
        <x:v>May Reg CF offering memo.</x:v>
      </x:c>
    </x:row>
    <x:row r="10">
      <x:c r="A10" s="51" t="str">
        <x:v>Target post-money ($mm)</x:v>
      </x:c>
      <x:c r="B10" s="30" t="n">
        <x:f>B8+B9</x:f>
        <x:v>28.5</x:v>
      </x:c>
      <x:c r="C10" s="112" t="str">
        <x:v>Pre-money + target proceeds</x:v>
      </x:c>
      <x:c r="D10" s="66" t="str">
        <x:v>Using management mark.</x:v>
      </x:c>
    </x:row>
    <x:row r="11">
      <x:c r="A11" s="51" t="str">
        <x:v>Legacy pre-FD implied pre-money @ $2.00 ($mm)</x:v>
      </x:c>
      <x:c r="B11" s="30" t="n">
        <x:f>'3. Offering Update'!C13</x:f>
        <x:v>25.4</x:v>
      </x:c>
      <x:c r="C11" s="112" t="str">
        <x:v>12.7M legacy pre-FD shares × $2.00</x:v>
      </x:c>
      <x:c r="D11" s="66" t="str">
        <x:v>Cap table reconciliation item.</x:v>
      </x:c>
    </x:row>
    <x:row r="12">
      <x:c r="A12" s="51" t="str">
        <x:v>Target post-FD shares</x:v>
      </x:c>
      <x:c r="B12" s="102" t="n">
        <x:f>'3. Offering Update'!C24</x:f>
        <x:v>14450000</x:v>
      </x:c>
      <x:c r="C12" s="112" t="str">
        <x:v>Legacy pre-FD + target shares</x:v>
      </x:c>
      <x:c r="D12" s="66" t="str">
        <x:v>Final charter/Form C controls.</x:v>
      </x:c>
    </x:row>
    <x:row r="13">
      <x:c r="A13" s="53" t="str">
        <x:v>Max post-FD shares</x:v>
      </x:c>
      <x:c r="B13" s="116" t="n">
        <x:f>'3. Offering Update'!E24</x:f>
        <x:v>15200000</x:v>
      </x:c>
      <x:c r="C13" s="55" t="str">
        <x:v>Legacy pre-FD + max shares</x:v>
      </x:c>
      <x:c r="D13" s="67" t="str">
        <x:v>Final charter/Form C controls.</x:v>
      </x:c>
    </x:row>
    <x:row r="16">
      <x:c r="A16" s="71" t="str">
        <x:v>Five-Year Valuation Triangulation – Selected Case</x:v>
      </x:c>
    </x:row>
    <x:row r="18">
      <x:c r="A18" s="48" t="str">
        <x:v>Method</x:v>
      </x:c>
      <x:c r="B18" s="49" t="str">
        <x:v>Metric ($mm)</x:v>
      </x:c>
      <x:c r="C18" s="49" t="str">
        <x:v>Multiple</x:v>
      </x:c>
      <x:c r="D18" s="49" t="str">
        <x:v>Enterprise Value ($mm)</x:v>
      </x:c>
      <x:c r="E18" s="49" t="str">
        <x:v>Target EV / Share</x:v>
      </x:c>
      <x:c r="F18" s="50" t="str">
        <x:v>Max EV / Share</x:v>
      </x:c>
    </x:row>
    <x:row r="19">
      <x:c r="A19" s="78" t="str">
        <x:v>Revenue Multiple</x:v>
      </x:c>
      <x:c r="B19" s="30" t="n">
        <x:f>'5. Forecast Bridge'!F9</x:f>
        <x:v>150.04569457608503</x:v>
      </x:c>
      <x:c r="C19" s="163" t="n">
        <x:v>3</x:v>
      </x:c>
      <x:c r="D19" s="30" t="n">
        <x:f>B19*C19</x:f>
        <x:v>450.1370837282551</x:v>
      </x:c>
      <x:c r="E19" s="32" t="n">
        <x:f>D19*1000000/$B$12</x:f>
        <x:v>31.151355275311772</x:v>
      </x:c>
      <x:c r="F19" s="165" t="n">
        <x:f>D19*1000000/$B$13</x:f>
        <x:v>29.61428182422731</x:v>
      </x:c>
    </x:row>
    <x:row r="20">
      <x:c r="A20" s="78" t="str">
        <x:v>EBITDA / Operating Income Multiple</x:v>
      </x:c>
      <x:c r="B20" s="30" t="n">
        <x:f>'5. Forecast Bridge'!F18</x:f>
        <x:v>143.26221515050503</x:v>
      </x:c>
      <x:c r="C20" s="163" t="n">
        <x:v>3.2</x:v>
      </x:c>
      <x:c r="D20" s="30" t="n">
        <x:f>B20*C20</x:f>
        <x:v>458.4390884816161</x:v>
      </x:c>
      <x:c r="E20" s="32" t="n">
        <x:f>D20*1000000/$B$12</x:f>
        <x:v>31.72588847623641</x:v>
      </x:c>
      <x:c r="F20" s="165" t="n">
        <x:f>D20*1000000/$B$13</x:f>
        <x:v>30.160466347474745</x:v>
      </x:c>
    </x:row>
    <x:row r="21">
      <x:c r="A21" s="78" t="str">
        <x:v>Net Income Multiple</x:v>
      </x:c>
      <x:c r="B21" s="30" t="n">
        <x:f>'5. Forecast Bridge'!F22</x:f>
        <x:v>113.85417996889899</x:v>
      </x:c>
      <x:c r="C21" s="163" t="n">
        <x:v>4</x:v>
      </x:c>
      <x:c r="D21" s="30" t="n">
        <x:f>B21*C21</x:f>
        <x:v>455.41671987559596</x:v>
      </x:c>
      <x:c r="E21" s="32" t="n">
        <x:f>D21*1000000/$B$12</x:f>
        <x:v>31.516728019072385</x:v>
      </x:c>
      <x:c r="F21" s="165" t="n">
        <x:f>D21*1000000/$B$13</x:f>
        <x:v>29.961626307605</x:v>
      </x:c>
    </x:row>
    <x:row r="22">
      <x:c r="A22" s="81" t="str">
        <x:v>Average / Triangulated</x:v>
      </x:c>
      <x:c r="B22" s="91" t="n">
        <x:f>AVERAGE(B19:B21)</x:f>
        <x:v>135.72069656516302</x:v>
      </x:c>
      <x:c r="C22" s="55"/>
      <x:c r="D22" s="91" t="n">
        <x:f>AVERAGE(D19:D21)</x:f>
        <x:v>454.66429736182243</x:v>
      </x:c>
      <x:c r="E22" s="166" t="n">
        <x:f>D22*1000000/$B$12</x:f>
        <x:v>31.464657256873526</x:v>
      </x:c>
      <x:c r="F22" s="167" t="n">
        <x:f>D22*1000000/$B$13</x:f>
        <x:v>29.912124826435686</x:v>
      </x:c>
    </x:row>
    <x:row r="25">
      <x:c r="A25" s="71" t="str">
        <x:v>Revenue Multiple Sensitivity – Updated Y5 Revenue</x:v>
      </x:c>
    </x:row>
    <x:row r="27">
      <x:c r="A27" s="48" t="str">
        <x:v>Scenario</x:v>
      </x:c>
      <x:c r="B27" s="49" t="str">
        <x:v>Y5 Revenue ($mm)</x:v>
      </x:c>
      <x:c r="C27" s="49" t="str">
        <x:v>Revenue Multiple</x:v>
      </x:c>
      <x:c r="D27" s="49" t="str">
        <x:v>EV ($mm)</x:v>
      </x:c>
      <x:c r="E27" s="50" t="str">
        <x:v>Comment</x:v>
      </x:c>
    </x:row>
    <x:row r="28">
      <x:c r="A28" s="78" t="str">
        <x:v>Downside</x:v>
      </x:c>
      <x:c r="B28" s="30" t="n">
        <x:f>'5. Forecast Bridge'!F9</x:f>
        <x:v>150.04569457608503</x:v>
      </x:c>
      <x:c r="C28" s="163" t="n">
        <x:v>2</x:v>
      </x:c>
      <x:c r="D28" s="30" t="n">
        <x:f>B28*C28</x:f>
        <x:v>300.09138915217005</x:v>
      </x:c>
      <x:c r="E28" s="52" t="str">
        <x:v>Low multiple case</x:v>
      </x:c>
    </x:row>
    <x:row r="29">
      <x:c r="A29" s="78" t="str">
        <x:v>Base</x:v>
      </x:c>
      <x:c r="B29" s="30" t="n">
        <x:f>'5. Forecast Bridge'!F9</x:f>
        <x:v>150.04569457608503</x:v>
      </x:c>
      <x:c r="C29" s="163" t="n">
        <x:v>3</x:v>
      </x:c>
      <x:c r="D29" s="30" t="n">
        <x:f>B29*C29</x:f>
        <x:v>450.1370837282551</x:v>
      </x:c>
      <x:c r="E29" s="52" t="str">
        <x:v>Base case multiple</x:v>
      </x:c>
    </x:row>
    <x:row r="30">
      <x:c r="A30" s="81" t="str">
        <x:v>Upside</x:v>
      </x:c>
      <x:c r="B30" s="91" t="n">
        <x:f>'5. Forecast Bridge'!F9</x:f>
        <x:v>150.04569457608503</x:v>
      </x:c>
      <x:c r="C30" s="171" t="n">
        <x:v>5</x:v>
      </x:c>
      <x:c r="D30" s="91" t="n">
        <x:f>B30*C30</x:f>
        <x:v>750.2284728804251</x:v>
      </x:c>
      <x:c r="E30" s="56" t="str">
        <x:v>Upside multiple case</x:v>
      </x:c>
    </x:row>
  </x:sheetData>
  <x:mergeCells>
    <x:mergeCell ref="A1:H1"/>
    <x:mergeCell ref="A2:H3"/>
    <x:mergeCell ref="A5:H5"/>
    <x:mergeCell ref="A16:H16"/>
    <x:mergeCell ref="A25:H25"/>
  </x:mergeCells>
  <x:pageMargins left="0.7" right="0.7" top="0.75" bottom="0.75" header="0.3" footer="0.3"/>
  <x:drawing xmlns:r="http://schemas.openxmlformats.org/officeDocument/2006/relationships" r:id="R32b3828a8c1944a6"/>
</x:worksheet>
</file>

<file path=xl/worksheets/sheet8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42" hidden="0" customWidth="1"/>
    <x:col min="2" max="2" width="22" hidden="0" customWidth="1"/>
    <x:col min="3" max="3" width="42" hidden="0" customWidth="1"/>
    <x:col min="4" max="4" width="56" hidden="0" customWidth="1"/>
    <x:col min="5" max="5" width="14" hidden="0" customWidth="1"/>
    <x:col min="6" max="6" width="14" hidden="0" customWidth="1"/>
    <x:col min="7" max="7" width="14" hidden="0" customWidth="1"/>
    <x:col min="8" max="8" width="14" hidden="0" customWidth="1"/>
  </x:cols>
  <x:sheetData>
    <x:row r="1" ht="28" customHeight="1">
      <x:c r="A1" s="4" t="str">
        <x:v>Source Notes and Model Limitations</x:v>
      </x:c>
    </x:row>
    <x:row r="2" ht="42" customHeight="1">
      <x:c r="A2" s="11" t="str">
        <x:v>This sheet documents source materials and key caveats embedded in the supplement.</x:v>
      </x:c>
    </x:row>
    <x:row r="5">
      <x:c r="A5" s="48" t="str">
        <x:v>Source</x:v>
      </x:c>
      <x:c r="B5" s="49" t="str">
        <x:v>Date / Version</x:v>
      </x:c>
      <x:c r="C5" s="49" t="str">
        <x:v>Used For</x:v>
      </x:c>
      <x:c r="D5" s="50" t="str">
        <x:v>Notes</x:v>
      </x:c>
    </x:row>
    <x:row r="6">
      <x:c r="A6" s="51" t="str">
        <x:v>2026.02.13 RWAP Financial Model.xlsx</x:v>
      </x:c>
      <x:c r="B6" s="104" t="str">
        <x:v>February 13, 2026</x:v>
      </x:c>
      <x:c r="C6" s="104" t="str">
        <x:v>Base financial forecast, cap table, legacy share price, legacy fully diluted shares</x:v>
      </x:c>
      <x:c r="D6" s="66" t="str">
        <x:v>Imported values only; this supplement does not overwrite the original model.</x:v>
      </x:c>
    </x:row>
    <x:row r="7">
      <x:c r="A7" s="51" t="str">
        <x:v>2026.05.15 RWAP Technologies Series Seed Offering Memorandum Reg CF Clean final.docx</x:v>
      </x:c>
      <x:c r="B7" s="104" t="str">
        <x:v>May 2026</x:v>
      </x:c>
      <x:c r="C7" s="104" t="str">
        <x:v>Updated $2.00/share pricing, $3.5M target, $5.0M maximum, Reg CF offering structure, government/institutional monetization ranges</x:v>
      </x:c>
      <x:c r="D7" s="66" t="str">
        <x:v>Final Form C, intermediary page and subscription documents control.</x:v>
      </x:c>
    </x:row>
    <x:row r="8">
      <x:c r="A8" s="51" t="str">
        <x:v>2026.05.17 RWAP Updated 10-Slide Investor Deck</x:v>
      </x:c>
      <x:c r="B8" s="104" t="str">
        <x:v>May 2026</x:v>
      </x:c>
      <x:c r="C8" s="104" t="str">
        <x:v>$25M current indicated valuation, $450M 5-year base-case valuation, $3.5M seed round, pilot validation narrative</x:v>
      </x:c>
      <x:c r="D8" s="66" t="str">
        <x:v>Deck states pilots are not yet revenue-recognized procurements; supplement uses risk-adjusted case by default.</x:v>
      </x:c>
    </x:row>
    <x:row r="9">
      <x:c r="A9" s="51" t="str">
        <x:v>2026.05.15 Cyprus Pilot Program for Tokenized Dual-Chain Infrastructure</x:v>
      </x:c>
      <x:c r="B9" s="104" t="str">
        <x:v>May 15, 2026</x:v>
      </x:c>
      <x:c r="C9" s="104" t="str">
        <x:v>Cyprus surface-land pilot scope and registry-adjacent workflows</x:v>
      </x:c>
      <x:c r="D9" s="66" t="str">
        <x:v>Used to support Cyprus pilot revenue line; no signed fee schedule found in source file.</x:v>
      </x:c>
    </x:row>
    <x:row r="10">
      <x:c r="A10" s="51" t="str">
        <x:v>2026.05.14 Wyoming ADA Rights Pilot Executive Summary</x:v>
      </x:c>
      <x:c r="B10" s="104" t="str">
        <x:v>May 14, 2026</x:v>
      </x:c>
      <x:c r="C10" s="104" t="str">
        <x:v>Wyoming ADA/surface/subsurface/water-rights pilot scope and legal guardrails</x:v>
      </x:c>
      <x:c r="D10" s="66" t="str">
        <x:v>Used to support Wyoming ADA pilot revenue line; no signed fee schedule found in source file.</x:v>
      </x:c>
    </x:row>
    <x:row r="11">
      <x:c r="A11" s="51" t="str">
        <x:v>2026.04.13 Wyoming Subsurface Pilot Draft</x:v>
      </x:c>
      <x:c r="B11" s="104" t="str">
        <x:v>April 10, 2026</x:v>
      </x:c>
      <x:c r="C11" s="104" t="str">
        <x:v>Wyoming oil &amp; gas, pore-space and mining/subsurface pilot scope</x:v>
      </x:c>
      <x:c r="D11" s="66" t="str">
        <x:v>Used to support Wyoming subsurface pilot line; no signed fee schedule found in source file.</x:v>
      </x:c>
    </x:row>
    <x:row r="12">
      <x:c r="A12" s="53" t="str">
        <x:v>18122024 Memorandum of Understanding</x:v>
      </x:c>
      <x:c r="B12" s="129" t="str">
        <x:v>November/December 2024</x:v>
      </x:c>
      <x:c r="C12" s="129" t="str">
        <x:v>UNIC collaboration context</x:v>
      </x:c>
      <x:c r="D12" s="67" t="str">
        <x:v>Not included in pilot revenue by default; separate sponsored research/channel revenue could be added if contracted.</x:v>
      </x:c>
    </x:row>
    <x:row r="15">
      <x:c r="A15" s="71" t="str">
        <x:v>Model Limitations / Required Follow-Up</x:v>
      </x:c>
    </x:row>
    <x:row r="17">
      <x:c r="A17" s="173" t="str">
        <x:v>1</x:v>
      </x:c>
      <x:c r="B17" s="174" t="str">
        <x:v>Final share count reconciliation</x:v>
      </x:c>
      <x:c r="C17" s="175" t="str">
        <x:v>The supplement uses the legacy pre-offering fully diluted share base from the February model. Reconcile to the final Form C, charter, transfer-agent records and cap table before investor release.</x:v>
      </x:c>
    </x:row>
    <x:row r="18">
      <x:c r="A18" s="78" t="str">
        <x:v>2</x:v>
      </x:c>
      <x:c r="B18" s="27" t="str">
        <x:v>Pilot revenue recognition</x:v>
      </x:c>
      <x:c r="C18" s="66" t="str">
        <x:v>Pilot revenue should remain pipeline/scenario revenue until a signed engagement, procurement approval, milestone acceptance, or legally permitted fee structure exists.</x:v>
      </x:c>
    </x:row>
    <x:row r="19">
      <x:c r="A19" s="78" t="str">
        <x:v>3</x:v>
      </x:c>
      <x:c r="B19" s="27" t="str">
        <x:v>Cost structure</x:v>
      </x:c>
      <x:c r="C19" s="66" t="str">
        <x:v>Pilot delivery cost and incremental OpEx assumptions are placeholders; replace with staffing, vendor, legal and security budgets after scopes are signed.</x:v>
      </x:c>
    </x:row>
    <x:row r="20">
      <x:c r="A20" s="78" t="str">
        <x:v>4</x:v>
      </x:c>
      <x:c r="B20" s="27" t="str">
        <x:v>Offering expenses</x:v>
      </x:c>
      <x:c r="C20" s="66" t="str">
        <x:v>Intermediary fees, escrow fees, payment processing, legal, accounting and filing expenses are not deducted from gross proceeds here; add net-proceeds detail once final.</x:v>
      </x:c>
    </x:row>
    <x:row r="21">
      <x:c r="A21" s="81" t="str">
        <x:v>5</x:v>
      </x:c>
      <x:c r="B21" s="176" t="str">
        <x:v>Valuation language</x:v>
      </x:c>
      <x:c r="C21" s="67" t="str">
        <x:v>Use the $25M current indicated valuation and $450M 5-year case as management framework figures. Avoid presenting them as independent appraisal, audited valuation, or guarantee.</x:v>
      </x:c>
    </x:row>
  </x:sheetData>
  <x:mergeCells>
    <x:mergeCell ref="A1:H1"/>
    <x:mergeCell ref="A2:H3"/>
    <x:mergeCell ref="A15:H15"/>
  </x:mergeCells>
  <x:pageMargins left="0.7" right="0.7" top="0.75" bottom="0.75" header="0.3" footer="0.3"/>
</x:worksheet>
</file>